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ODO 2024\INFORMES MENSUAL LAIP\05 MAYO 2024\"/>
    </mc:Choice>
  </mc:AlternateContent>
  <bookViews>
    <workbookView xWindow="0" yWindow="0" windowWidth="23040" windowHeight="9195" tabRatio="772"/>
  </bookViews>
  <sheets>
    <sheet name="N4 2024" sheetId="9" r:id="rId1"/>
  </sheets>
  <definedNames>
    <definedName name="_xlnm.Print_Area" localSheetId="0">'N4 2024'!$A$1:$R$39</definedName>
    <definedName name="_xlnm.Print_Titles" localSheetId="0">'N4 2024'!$1:$11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9" i="9" l="1"/>
  <c r="O39" i="9"/>
  <c r="O38" i="9" l="1"/>
  <c r="Q38" i="9" s="1"/>
  <c r="O37" i="9"/>
  <c r="Q37" i="9" s="1"/>
  <c r="O36" i="9"/>
  <c r="Q36" i="9" s="1"/>
  <c r="O35" i="9"/>
  <c r="Q35" i="9" s="1"/>
  <c r="O34" i="9"/>
  <c r="Q34" i="9" s="1"/>
  <c r="O33" i="9"/>
  <c r="Q33" i="9" s="1"/>
  <c r="O32" i="9"/>
  <c r="Q32" i="9" s="1"/>
  <c r="O31" i="9" l="1"/>
  <c r="Q31" i="9" s="1"/>
  <c r="O30" i="9" l="1"/>
  <c r="Q30" i="9" s="1"/>
  <c r="O25" i="9" l="1"/>
  <c r="Q25" i="9" s="1"/>
  <c r="O26" i="9"/>
  <c r="Q26" i="9" s="1"/>
  <c r="O27" i="9"/>
  <c r="Q27" i="9" s="1"/>
  <c r="O28" i="9"/>
  <c r="Q28" i="9" s="1"/>
  <c r="O29" i="9"/>
  <c r="Q29" i="9" s="1"/>
  <c r="O24" i="9"/>
  <c r="Q24" i="9" s="1"/>
  <c r="O13" i="9" l="1"/>
  <c r="Q13" i="9" s="1"/>
  <c r="O14" i="9"/>
  <c r="Q14" i="9" s="1"/>
  <c r="O15" i="9"/>
  <c r="Q15" i="9" s="1"/>
  <c r="O16" i="9"/>
  <c r="Q16" i="9" s="1"/>
  <c r="O17" i="9"/>
  <c r="Q17" i="9" s="1"/>
  <c r="O18" i="9"/>
  <c r="Q18" i="9" s="1"/>
  <c r="O19" i="9"/>
  <c r="Q19" i="9" s="1"/>
  <c r="O20" i="9"/>
  <c r="Q20" i="9" s="1"/>
  <c r="O21" i="9"/>
  <c r="Q21" i="9" s="1"/>
  <c r="O22" i="9"/>
  <c r="Q22" i="9" s="1"/>
  <c r="O23" i="9"/>
  <c r="Q23" i="9" s="1"/>
  <c r="O12" i="9"/>
  <c r="Q12" i="9" s="1"/>
</calcChain>
</file>

<file path=xl/sharedStrings.xml><?xml version="1.0" encoding="utf-8"?>
<sst xmlns="http://schemas.openxmlformats.org/spreadsheetml/2006/main" count="139" uniqueCount="61">
  <si>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</si>
  <si>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</si>
  <si>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</si>
  <si>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</si>
  <si>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</si>
  <si>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</si>
  <si>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</si>
  <si>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</si>
  <si>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</si>
  <si>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</si>
  <si>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</si>
  <si>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</si>
  <si>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</si>
  <si>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</si>
  <si>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</si>
  <si>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</si>
  <si>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GASTOS FUNERARIOS</t>
  </si>
  <si>
    <t xml:space="preserve">PROGRAMA NACIONAL 
DE COMPETITIVIDAD </t>
  </si>
  <si>
    <t>PROGRAMA NACIONAL 
DE COMPETITIVIDAD</t>
  </si>
  <si>
    <t>Jaqueline Loló Chan Arreaga</t>
  </si>
  <si>
    <t>Jorge Luis Guzmán Méndez</t>
  </si>
  <si>
    <t>Henri Josué Maeda Peña</t>
  </si>
  <si>
    <t>Evelyn Mayté Milián Cardona</t>
  </si>
  <si>
    <t>Alejandro José Moscoso Salazar</t>
  </si>
  <si>
    <t>Luis Carlos Orellana Morales</t>
  </si>
  <si>
    <t>ENTIDAD:                                                         PROGRAMA NACIONAL DE COMPETITIVIDAD DEL MINISTERIO DE ECONOMÍA</t>
  </si>
  <si>
    <t>TELÉFONO:                                                      2421-2464</t>
  </si>
  <si>
    <t>NUMERAL 4 - ASESORES</t>
  </si>
  <si>
    <t>DIRECCIÓN:                                                     5A. AVENIDA, 5-55 ZONA 14, EDIFICIO EUROPLAZA, TORRE 4 NIVEL 16, OFICINA 1601, CIUDAD DE GUATEMALA</t>
  </si>
  <si>
    <t xml:space="preserve">Nombres y Apellidos </t>
  </si>
  <si>
    <t>029</t>
  </si>
  <si>
    <t>Cindy Stephany Quezada Velásquez</t>
  </si>
  <si>
    <t>Jennifer Denise Lobos Ranero</t>
  </si>
  <si>
    <t>Christian Antonio Morales Patzán</t>
  </si>
  <si>
    <t>Karen Michelle Morales Alecio</t>
  </si>
  <si>
    <t>Williams Augusto Corado Mena</t>
  </si>
  <si>
    <t>HORARIO DE ATENCIÓN:                             08:00AM A  04:00PM</t>
  </si>
  <si>
    <t>Erick Gustavo Paiz Rangel</t>
  </si>
  <si>
    <t>Greidy Estefani Martínez Gramajo</t>
  </si>
  <si>
    <t>Miriam Arlett Iglesias Quevedo</t>
  </si>
  <si>
    <t>María Isabel Gaitán Grajeda</t>
  </si>
  <si>
    <t>Fernando Alonso Marín Luna</t>
  </si>
  <si>
    <t>María José Alcázar Frener</t>
  </si>
  <si>
    <t>Luis Manolo Rivera Gómez</t>
  </si>
  <si>
    <t>Jennifer Perla Marina Pineda</t>
  </si>
  <si>
    <t>Moisés Salvador Yax Ordóñez</t>
  </si>
  <si>
    <t>Brenda Suceli Gramajo Pérez de Gómez</t>
  </si>
  <si>
    <t>Verónica Xiomara Osorio Flores de Quintana</t>
  </si>
  <si>
    <t>Priscilla Dorian Rebeca Ayapan Aguilar</t>
  </si>
  <si>
    <t>DIRECTOR:                                                       FRANCIS LUCÍA GARNICA MARROQUÍN</t>
  </si>
  <si>
    <t>Wendy Aracely Pozuelos Contreras</t>
  </si>
  <si>
    <t>Joseph David Molina Ortiz</t>
  </si>
  <si>
    <t>Emelyn de Jesus Barahona Mendoza</t>
  </si>
  <si>
    <t>Carlos Arturo Hegel Girón</t>
  </si>
  <si>
    <t>Técnico</t>
  </si>
  <si>
    <t>Profesional</t>
  </si>
  <si>
    <t>Tecnico</t>
  </si>
  <si>
    <t>FECHA DE ACTUALIZACIÓN:                         05 DE JUNIO DEL 2024</t>
  </si>
  <si>
    <t>CORRESPONDE AL MES DE:                        MAYO 2024</t>
  </si>
  <si>
    <t>Diego Gilberto de León Zurita</t>
  </si>
  <si>
    <t>ENCARGADO DE ACTUALIZACIÓN:            MARCIA PRISCILA OROPIN SEGURA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</si>
</sst>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Q&quot;#,##0.00;[Red]\-&quot;Q&quot;#,##0.00"/>
    <numFmt numFmtId="44" formatCode="_-&quot;Q&quot;* #,##0.00_-;\-&quot;Q&quot;* #,##0.00_-;_-&quot;Q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23">
    <xf numFmtId="0" fontId="0" fillId="0" borderId="0" xfId="0"/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0" xfId="0" applyFont="1"/>
    <xf numFmtId="44" fontId="0" fillId="0" borderId="1" xfId="0" applyNumberFormat="1" applyBorder="1"/>
    <xf numFmtId="44" fontId="0" fillId="0" borderId="7" xfId="0" applyNumberFormat="1" applyBorder="1"/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44" fontId="0" fillId="0" borderId="8" xfId="0" applyNumberFormat="1" applyBorder="1"/>
    <xf numFmtId="44" fontId="0" fillId="0" borderId="9" xfId="0" applyNumberFormat="1" applyBorder="1"/>
    <xf numFmtId="0" fontId="0" fillId="0" borderId="1" xfId="0" applyBorder="1" applyAlignment="1">
      <alignment vertical="center" wrapText="1"/>
    </xf>
    <xf numFmtId="8" fontId="0" fillId="0" borderId="1" xfId="0" applyNumberFormat="1" applyBorder="1"/>
    <xf numFmtId="8" fontId="0" fillId="0" borderId="0" xfId="0" applyNumberFormat="1"/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3">
    <cellStyle name="Millares 7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tabSelected="1" view="pageBreakPreview" zoomScale="90" zoomScaleNormal="90" zoomScaleSheetLayoutView="90" workbookViewId="0">
      <selection activeCell="A6" sqref="A6:R6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6.140625" bestFit="1" customWidth="1"/>
    <col min="4" max="4" width="18.7109375" customWidth="1"/>
    <col min="5" max="5" width="20.85546875" customWidth="1"/>
    <col min="6" max="7" width="10.7109375" customWidth="1"/>
    <col min="8" max="8" width="12.5703125" bestFit="1" customWidth="1"/>
    <col min="9" max="14" width="10.7109375" customWidth="1"/>
    <col min="15" max="15" width="12.5703125" bestFit="1" customWidth="1"/>
    <col min="16" max="16" width="12.140625" customWidth="1"/>
    <col min="17" max="17" width="12.5703125" bestFit="1" customWidth="1"/>
    <col min="18" max="18" width="10.7109375" customWidth="1"/>
  </cols>
  <sheetData>
    <row r="1" spans="1:18" ht="15.75" x14ac:dyDescent="0.25">
      <c r="A1" s="20" t="s">
        <v>25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8" ht="15.75" x14ac:dyDescent="0.25">
      <c r="A2" s="20" t="s">
        <v>28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18" ht="15.75" x14ac:dyDescent="0.25">
      <c r="A3" s="22" t="s">
        <v>36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</row>
    <row r="4" spans="1:18" ht="15.75" x14ac:dyDescent="0.25">
      <c r="A4" s="20" t="s">
        <v>26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</row>
    <row r="5" spans="1:18" ht="15.75" x14ac:dyDescent="0.25">
      <c r="A5" s="20" t="s">
        <v>49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</row>
    <row r="6" spans="1:18" ht="15.75" x14ac:dyDescent="0.25">
      <c r="A6" s="20" t="s">
        <v>60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</row>
    <row r="7" spans="1:18" ht="15.75" x14ac:dyDescent="0.25">
      <c r="A7" s="20" t="s">
        <v>57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</row>
    <row r="8" spans="1:18" ht="15.75" x14ac:dyDescent="0.25">
      <c r="A8" s="20" t="s">
        <v>58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</row>
    <row r="9" spans="1:18" ht="9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21" customHeight="1" thickBot="1" x14ac:dyDescent="0.3">
      <c r="A10" s="21" t="s">
        <v>27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</row>
    <row r="11" spans="1:18" ht="33.75" x14ac:dyDescent="0.25">
      <c r="A11" s="3" t="s">
        <v>2</v>
      </c>
      <c r="B11" s="4" t="s">
        <v>3</v>
      </c>
      <c r="C11" s="11" t="s">
        <v>29</v>
      </c>
      <c r="D11" s="4" t="s">
        <v>0</v>
      </c>
      <c r="E11" s="4" t="s">
        <v>1</v>
      </c>
      <c r="F11" s="1" t="s">
        <v>15</v>
      </c>
      <c r="G11" s="1" t="s">
        <v>4</v>
      </c>
      <c r="H11" s="1" t="s">
        <v>9</v>
      </c>
      <c r="I11" s="1" t="s">
        <v>5</v>
      </c>
      <c r="J11" s="1" t="s">
        <v>6</v>
      </c>
      <c r="K11" s="1" t="s">
        <v>7</v>
      </c>
      <c r="L11" s="1" t="s">
        <v>8</v>
      </c>
      <c r="M11" s="1" t="s">
        <v>14</v>
      </c>
      <c r="N11" s="1" t="s">
        <v>16</v>
      </c>
      <c r="O11" s="1" t="s">
        <v>10</v>
      </c>
      <c r="P11" s="1" t="s">
        <v>11</v>
      </c>
      <c r="Q11" s="1" t="s">
        <v>12</v>
      </c>
      <c r="R11" s="2" t="s">
        <v>13</v>
      </c>
    </row>
    <row r="12" spans="1:18" ht="31.5" customHeight="1" x14ac:dyDescent="0.25">
      <c r="A12" s="8">
        <v>1</v>
      </c>
      <c r="B12" s="10" t="s">
        <v>30</v>
      </c>
      <c r="C12" s="9" t="s">
        <v>23</v>
      </c>
      <c r="D12" s="9" t="s">
        <v>54</v>
      </c>
      <c r="E12" s="17" t="s">
        <v>17</v>
      </c>
      <c r="F12" s="6">
        <v>0</v>
      </c>
      <c r="G12" s="6">
        <v>0</v>
      </c>
      <c r="H12" s="18">
        <v>22000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f>SUM(F12:N12)</f>
        <v>22000</v>
      </c>
      <c r="P12" s="19">
        <v>982.14</v>
      </c>
      <c r="Q12" s="6">
        <f>+O12-P12</f>
        <v>21017.86</v>
      </c>
      <c r="R12" s="7">
        <v>0</v>
      </c>
    </row>
    <row r="13" spans="1:18" ht="33" customHeight="1" x14ac:dyDescent="0.25">
      <c r="A13" s="8">
        <v>2</v>
      </c>
      <c r="B13" s="10" t="s">
        <v>30</v>
      </c>
      <c r="C13" s="9" t="s">
        <v>46</v>
      </c>
      <c r="D13" s="9" t="s">
        <v>54</v>
      </c>
      <c r="E13" s="17" t="s">
        <v>17</v>
      </c>
      <c r="F13" s="6">
        <v>0</v>
      </c>
      <c r="G13" s="6">
        <v>0</v>
      </c>
      <c r="H13" s="18">
        <v>12500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f t="shared" ref="O13:O23" si="0">SUM(F13:N13)</f>
        <v>12500</v>
      </c>
      <c r="P13" s="18">
        <v>625</v>
      </c>
      <c r="Q13" s="6">
        <f t="shared" ref="Q13:Q36" si="1">+O13-P13</f>
        <v>11875</v>
      </c>
      <c r="R13" s="7">
        <v>0</v>
      </c>
    </row>
    <row r="14" spans="1:18" ht="33" customHeight="1" x14ac:dyDescent="0.25">
      <c r="A14" s="8">
        <v>3</v>
      </c>
      <c r="B14" s="10" t="s">
        <v>30</v>
      </c>
      <c r="C14" s="9" t="s">
        <v>33</v>
      </c>
      <c r="D14" s="9" t="s">
        <v>54</v>
      </c>
      <c r="E14" s="17" t="s">
        <v>17</v>
      </c>
      <c r="F14" s="6">
        <v>0</v>
      </c>
      <c r="G14" s="6">
        <v>0</v>
      </c>
      <c r="H14" s="18">
        <v>12500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f t="shared" si="0"/>
        <v>12500</v>
      </c>
      <c r="P14" s="18">
        <v>625</v>
      </c>
      <c r="Q14" s="6">
        <f t="shared" si="1"/>
        <v>11875</v>
      </c>
      <c r="R14" s="7">
        <v>0</v>
      </c>
    </row>
    <row r="15" spans="1:18" ht="33" customHeight="1" x14ac:dyDescent="0.25">
      <c r="A15" s="8">
        <v>4</v>
      </c>
      <c r="B15" s="10" t="s">
        <v>30</v>
      </c>
      <c r="C15" s="9" t="s">
        <v>31</v>
      </c>
      <c r="D15" s="9" t="s">
        <v>55</v>
      </c>
      <c r="E15" s="17" t="s">
        <v>17</v>
      </c>
      <c r="F15" s="6">
        <v>0</v>
      </c>
      <c r="G15" s="6">
        <v>0</v>
      </c>
      <c r="H15" s="18">
        <v>17000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f t="shared" si="0"/>
        <v>17000</v>
      </c>
      <c r="P15" s="18">
        <v>758.93</v>
      </c>
      <c r="Q15" s="6">
        <f t="shared" si="1"/>
        <v>16241.07</v>
      </c>
      <c r="R15" s="7">
        <v>0</v>
      </c>
    </row>
    <row r="16" spans="1:18" ht="33" customHeight="1" x14ac:dyDescent="0.25">
      <c r="A16" s="8">
        <v>5</v>
      </c>
      <c r="B16" s="10" t="s">
        <v>30</v>
      </c>
      <c r="C16" s="9" t="s">
        <v>52</v>
      </c>
      <c r="D16" s="9" t="s">
        <v>55</v>
      </c>
      <c r="E16" s="17" t="s">
        <v>17</v>
      </c>
      <c r="F16" s="6">
        <v>0</v>
      </c>
      <c r="G16" s="6">
        <v>0</v>
      </c>
      <c r="H16" s="18">
        <v>16000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f t="shared" si="0"/>
        <v>16000</v>
      </c>
      <c r="P16" s="18">
        <v>714.29</v>
      </c>
      <c r="Q16" s="6">
        <f t="shared" si="1"/>
        <v>15285.71</v>
      </c>
      <c r="R16" s="7">
        <v>0</v>
      </c>
    </row>
    <row r="17" spans="1:18" ht="33" customHeight="1" x14ac:dyDescent="0.25">
      <c r="A17" s="8">
        <v>6</v>
      </c>
      <c r="B17" s="10" t="s">
        <v>30</v>
      </c>
      <c r="C17" s="9" t="s">
        <v>37</v>
      </c>
      <c r="D17" s="9" t="s">
        <v>54</v>
      </c>
      <c r="E17" s="17" t="s">
        <v>17</v>
      </c>
      <c r="F17" s="6">
        <v>0</v>
      </c>
      <c r="G17" s="6">
        <v>0</v>
      </c>
      <c r="H17" s="18">
        <v>11000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f t="shared" si="0"/>
        <v>11000</v>
      </c>
      <c r="P17" s="18">
        <v>550</v>
      </c>
      <c r="Q17" s="6">
        <f t="shared" si="1"/>
        <v>10450</v>
      </c>
      <c r="R17" s="7">
        <v>0</v>
      </c>
    </row>
    <row r="18" spans="1:18" ht="33" customHeight="1" x14ac:dyDescent="0.25">
      <c r="A18" s="8">
        <v>7</v>
      </c>
      <c r="B18" s="10" t="s">
        <v>30</v>
      </c>
      <c r="C18" s="9" t="s">
        <v>22</v>
      </c>
      <c r="D18" s="9" t="s">
        <v>55</v>
      </c>
      <c r="E18" s="17" t="s">
        <v>17</v>
      </c>
      <c r="F18" s="6">
        <v>0</v>
      </c>
      <c r="G18" s="6">
        <v>0</v>
      </c>
      <c r="H18" s="18">
        <v>19000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f t="shared" si="0"/>
        <v>19000</v>
      </c>
      <c r="P18" s="18">
        <v>848.21</v>
      </c>
      <c r="Q18" s="6">
        <f t="shared" si="1"/>
        <v>18151.79</v>
      </c>
      <c r="R18" s="7">
        <v>0</v>
      </c>
    </row>
    <row r="19" spans="1:18" ht="33" customHeight="1" x14ac:dyDescent="0.25">
      <c r="A19" s="8">
        <v>8</v>
      </c>
      <c r="B19" s="10" t="s">
        <v>30</v>
      </c>
      <c r="C19" s="9" t="s">
        <v>38</v>
      </c>
      <c r="D19" s="9" t="s">
        <v>54</v>
      </c>
      <c r="E19" s="17" t="s">
        <v>17</v>
      </c>
      <c r="F19" s="6">
        <v>0</v>
      </c>
      <c r="G19" s="6">
        <v>0</v>
      </c>
      <c r="H19" s="18">
        <v>9000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f t="shared" si="0"/>
        <v>9000</v>
      </c>
      <c r="P19" s="18">
        <v>450</v>
      </c>
      <c r="Q19" s="6">
        <f t="shared" si="1"/>
        <v>8550</v>
      </c>
      <c r="R19" s="7">
        <v>0</v>
      </c>
    </row>
    <row r="20" spans="1:18" ht="33" customHeight="1" x14ac:dyDescent="0.25">
      <c r="A20" s="8">
        <v>9</v>
      </c>
      <c r="B20" s="10" t="s">
        <v>30</v>
      </c>
      <c r="C20" s="9" t="s">
        <v>21</v>
      </c>
      <c r="D20" s="9" t="s">
        <v>54</v>
      </c>
      <c r="E20" s="17" t="s">
        <v>18</v>
      </c>
      <c r="F20" s="6">
        <v>0</v>
      </c>
      <c r="G20" s="6">
        <v>0</v>
      </c>
      <c r="H20" s="18">
        <v>9500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f t="shared" si="0"/>
        <v>9500</v>
      </c>
      <c r="P20" s="18">
        <v>475</v>
      </c>
      <c r="Q20" s="6">
        <f t="shared" si="1"/>
        <v>9025</v>
      </c>
      <c r="R20" s="7">
        <v>0</v>
      </c>
    </row>
    <row r="21" spans="1:18" ht="33" customHeight="1" x14ac:dyDescent="0.25">
      <c r="A21" s="8">
        <v>10</v>
      </c>
      <c r="B21" s="10" t="s">
        <v>30</v>
      </c>
      <c r="C21" s="9" t="s">
        <v>19</v>
      </c>
      <c r="D21" s="9" t="s">
        <v>54</v>
      </c>
      <c r="E21" s="17" t="s">
        <v>18</v>
      </c>
      <c r="F21" s="6">
        <v>0</v>
      </c>
      <c r="G21" s="6">
        <v>0</v>
      </c>
      <c r="H21" s="18">
        <v>11000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f t="shared" si="0"/>
        <v>11000</v>
      </c>
      <c r="P21" s="18">
        <v>550</v>
      </c>
      <c r="Q21" s="6">
        <f t="shared" si="1"/>
        <v>10450</v>
      </c>
      <c r="R21" s="7">
        <v>0</v>
      </c>
    </row>
    <row r="22" spans="1:18" ht="34.5" customHeight="1" x14ac:dyDescent="0.25">
      <c r="A22" s="8">
        <v>11</v>
      </c>
      <c r="B22" s="10" t="s">
        <v>30</v>
      </c>
      <c r="C22" s="9" t="s">
        <v>32</v>
      </c>
      <c r="D22" s="9" t="s">
        <v>55</v>
      </c>
      <c r="E22" s="17" t="s">
        <v>17</v>
      </c>
      <c r="F22" s="6">
        <v>0</v>
      </c>
      <c r="G22" s="6">
        <v>0</v>
      </c>
      <c r="H22" s="18">
        <v>25000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f t="shared" si="0"/>
        <v>25000</v>
      </c>
      <c r="P22" s="18">
        <v>1116.07</v>
      </c>
      <c r="Q22" s="6">
        <f t="shared" si="1"/>
        <v>23883.93</v>
      </c>
      <c r="R22" s="7">
        <v>0</v>
      </c>
    </row>
    <row r="23" spans="1:18" ht="30" customHeight="1" x14ac:dyDescent="0.25">
      <c r="A23" s="8">
        <v>12</v>
      </c>
      <c r="B23" s="10" t="s">
        <v>30</v>
      </c>
      <c r="C23" s="12" t="s">
        <v>44</v>
      </c>
      <c r="D23" s="9" t="s">
        <v>54</v>
      </c>
      <c r="E23" s="17" t="s">
        <v>18</v>
      </c>
      <c r="F23" s="6">
        <v>0</v>
      </c>
      <c r="G23" s="6">
        <v>0</v>
      </c>
      <c r="H23" s="18">
        <v>9000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f t="shared" si="0"/>
        <v>9000</v>
      </c>
      <c r="P23" s="18">
        <v>450</v>
      </c>
      <c r="Q23" s="6">
        <f t="shared" si="1"/>
        <v>8550</v>
      </c>
      <c r="R23" s="7">
        <v>0</v>
      </c>
    </row>
    <row r="24" spans="1:18" ht="27.75" customHeight="1" x14ac:dyDescent="0.25">
      <c r="A24" s="8">
        <v>13</v>
      </c>
      <c r="B24" s="10" t="s">
        <v>30</v>
      </c>
      <c r="C24" s="12" t="s">
        <v>20</v>
      </c>
      <c r="D24" s="9" t="s">
        <v>55</v>
      </c>
      <c r="E24" s="17" t="s">
        <v>18</v>
      </c>
      <c r="F24" s="6">
        <v>0</v>
      </c>
      <c r="G24" s="6">
        <v>0</v>
      </c>
      <c r="H24" s="18">
        <v>13500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f>SUM(F24:N24)</f>
        <v>13500</v>
      </c>
      <c r="P24" s="18">
        <v>602.67999999999995</v>
      </c>
      <c r="Q24" s="6">
        <f t="shared" si="1"/>
        <v>12897.32</v>
      </c>
      <c r="R24" s="7">
        <v>0</v>
      </c>
    </row>
    <row r="25" spans="1:18" ht="32.25" customHeight="1" x14ac:dyDescent="0.25">
      <c r="A25" s="8">
        <v>14</v>
      </c>
      <c r="B25" s="10" t="s">
        <v>30</v>
      </c>
      <c r="C25" s="12" t="s">
        <v>51</v>
      </c>
      <c r="D25" s="9" t="s">
        <v>55</v>
      </c>
      <c r="E25" s="17" t="s">
        <v>18</v>
      </c>
      <c r="F25" s="6">
        <v>0</v>
      </c>
      <c r="G25" s="6">
        <v>0</v>
      </c>
      <c r="H25" s="18">
        <v>18000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f t="shared" ref="O25:O31" si="2">SUM(F25:N25)</f>
        <v>18000</v>
      </c>
      <c r="P25" s="18">
        <v>803.57</v>
      </c>
      <c r="Q25" s="6">
        <f t="shared" si="1"/>
        <v>17196.43</v>
      </c>
      <c r="R25" s="7">
        <v>0</v>
      </c>
    </row>
    <row r="26" spans="1:18" ht="34.5" customHeight="1" x14ac:dyDescent="0.25">
      <c r="A26" s="8">
        <v>15</v>
      </c>
      <c r="B26" s="10" t="s">
        <v>30</v>
      </c>
      <c r="C26" s="12" t="s">
        <v>34</v>
      </c>
      <c r="D26" s="9" t="s">
        <v>55</v>
      </c>
      <c r="E26" s="17" t="s">
        <v>18</v>
      </c>
      <c r="F26" s="6">
        <v>0</v>
      </c>
      <c r="G26" s="6">
        <v>0</v>
      </c>
      <c r="H26" s="18">
        <v>22000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f t="shared" si="2"/>
        <v>22000</v>
      </c>
      <c r="P26" s="18">
        <v>982.14</v>
      </c>
      <c r="Q26" s="6">
        <f t="shared" si="1"/>
        <v>21017.86</v>
      </c>
      <c r="R26" s="7">
        <v>0</v>
      </c>
    </row>
    <row r="27" spans="1:18" ht="33" customHeight="1" x14ac:dyDescent="0.25">
      <c r="A27" s="8">
        <v>16</v>
      </c>
      <c r="B27" s="10" t="s">
        <v>30</v>
      </c>
      <c r="C27" s="12" t="s">
        <v>24</v>
      </c>
      <c r="D27" s="9" t="s">
        <v>55</v>
      </c>
      <c r="E27" s="17" t="s">
        <v>18</v>
      </c>
      <c r="F27" s="6">
        <v>0</v>
      </c>
      <c r="G27" s="6">
        <v>0</v>
      </c>
      <c r="H27" s="18">
        <v>19000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f t="shared" si="2"/>
        <v>19000</v>
      </c>
      <c r="P27" s="18">
        <v>848.21</v>
      </c>
      <c r="Q27" s="6">
        <f t="shared" si="1"/>
        <v>18151.79</v>
      </c>
      <c r="R27" s="7">
        <v>0</v>
      </c>
    </row>
    <row r="28" spans="1:18" ht="34.5" customHeight="1" x14ac:dyDescent="0.25">
      <c r="A28" s="8">
        <v>17</v>
      </c>
      <c r="B28" s="10" t="s">
        <v>30</v>
      </c>
      <c r="C28" s="12" t="s">
        <v>43</v>
      </c>
      <c r="D28" s="9" t="s">
        <v>55</v>
      </c>
      <c r="E28" s="17" t="s">
        <v>18</v>
      </c>
      <c r="F28" s="6">
        <v>0</v>
      </c>
      <c r="G28" s="6">
        <v>0</v>
      </c>
      <c r="H28" s="18">
        <v>20000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f t="shared" si="2"/>
        <v>20000</v>
      </c>
      <c r="P28" s="18">
        <v>892.86</v>
      </c>
      <c r="Q28" s="6">
        <f t="shared" si="1"/>
        <v>19107.14</v>
      </c>
      <c r="R28" s="7">
        <v>0</v>
      </c>
    </row>
    <row r="29" spans="1:18" ht="33" customHeight="1" x14ac:dyDescent="0.25">
      <c r="A29" s="8">
        <v>18</v>
      </c>
      <c r="B29" s="10" t="s">
        <v>30</v>
      </c>
      <c r="C29" s="12" t="s">
        <v>40</v>
      </c>
      <c r="D29" s="9" t="s">
        <v>55</v>
      </c>
      <c r="E29" s="17" t="s">
        <v>18</v>
      </c>
      <c r="F29" s="6">
        <v>0</v>
      </c>
      <c r="G29" s="6">
        <v>0</v>
      </c>
      <c r="H29" s="18">
        <v>19500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f t="shared" si="2"/>
        <v>19500</v>
      </c>
      <c r="P29" s="18">
        <v>870.54</v>
      </c>
      <c r="Q29" s="6">
        <f t="shared" si="1"/>
        <v>18629.46</v>
      </c>
      <c r="R29" s="7">
        <v>0</v>
      </c>
    </row>
    <row r="30" spans="1:18" ht="34.5" customHeight="1" x14ac:dyDescent="0.25">
      <c r="A30" s="8">
        <v>19</v>
      </c>
      <c r="B30" s="10" t="s">
        <v>30</v>
      </c>
      <c r="C30" s="12" t="s">
        <v>42</v>
      </c>
      <c r="D30" s="9" t="s">
        <v>54</v>
      </c>
      <c r="E30" s="17" t="s">
        <v>18</v>
      </c>
      <c r="F30" s="6">
        <v>0</v>
      </c>
      <c r="G30" s="6">
        <v>0</v>
      </c>
      <c r="H30" s="18">
        <v>23500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f t="shared" si="2"/>
        <v>23500</v>
      </c>
      <c r="P30" s="18">
        <v>1049.1099999999999</v>
      </c>
      <c r="Q30" s="6">
        <f t="shared" si="1"/>
        <v>22450.89</v>
      </c>
      <c r="R30" s="7">
        <v>0</v>
      </c>
    </row>
    <row r="31" spans="1:18" ht="34.5" customHeight="1" x14ac:dyDescent="0.25">
      <c r="A31" s="8">
        <v>20</v>
      </c>
      <c r="B31" s="10" t="s">
        <v>30</v>
      </c>
      <c r="C31" s="12" t="s">
        <v>39</v>
      </c>
      <c r="D31" s="9" t="s">
        <v>54</v>
      </c>
      <c r="E31" s="17" t="s">
        <v>18</v>
      </c>
      <c r="F31" s="6">
        <v>0</v>
      </c>
      <c r="G31" s="6">
        <v>0</v>
      </c>
      <c r="H31" s="18">
        <v>9000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f t="shared" si="2"/>
        <v>9000</v>
      </c>
      <c r="P31" s="18">
        <v>450</v>
      </c>
      <c r="Q31" s="6">
        <f t="shared" si="1"/>
        <v>8550</v>
      </c>
      <c r="R31" s="7">
        <v>0</v>
      </c>
    </row>
    <row r="32" spans="1:18" ht="34.5" customHeight="1" x14ac:dyDescent="0.25">
      <c r="A32" s="8">
        <v>21</v>
      </c>
      <c r="B32" s="12" t="s">
        <v>30</v>
      </c>
      <c r="C32" s="9" t="s">
        <v>45</v>
      </c>
      <c r="D32" s="12" t="s">
        <v>55</v>
      </c>
      <c r="E32" s="17" t="s">
        <v>18</v>
      </c>
      <c r="F32" s="6">
        <v>0</v>
      </c>
      <c r="G32" s="6">
        <v>0</v>
      </c>
      <c r="H32" s="18">
        <v>16000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f>SUM(F32:N32)</f>
        <v>16000</v>
      </c>
      <c r="P32" s="18">
        <v>714.29</v>
      </c>
      <c r="Q32" s="6">
        <f t="shared" si="1"/>
        <v>15285.71</v>
      </c>
      <c r="R32" s="7">
        <v>0</v>
      </c>
    </row>
    <row r="33" spans="1:18" ht="34.5" customHeight="1" x14ac:dyDescent="0.25">
      <c r="A33" s="8">
        <v>22</v>
      </c>
      <c r="B33" s="12" t="s">
        <v>30</v>
      </c>
      <c r="C33" s="9" t="s">
        <v>48</v>
      </c>
      <c r="D33" s="13" t="s">
        <v>54</v>
      </c>
      <c r="E33" s="17" t="s">
        <v>18</v>
      </c>
      <c r="F33" s="15">
        <v>0</v>
      </c>
      <c r="G33" s="15">
        <v>0</v>
      </c>
      <c r="H33" s="18">
        <v>12000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6">
        <f t="shared" ref="O33:O34" si="3">SUM(F33:N33)</f>
        <v>12000</v>
      </c>
      <c r="P33" s="18">
        <v>600</v>
      </c>
      <c r="Q33" s="6">
        <f t="shared" si="1"/>
        <v>11400</v>
      </c>
      <c r="R33" s="16">
        <v>0</v>
      </c>
    </row>
    <row r="34" spans="1:18" ht="34.5" customHeight="1" x14ac:dyDescent="0.25">
      <c r="A34" s="8">
        <v>23</v>
      </c>
      <c r="B34" s="12" t="s">
        <v>30</v>
      </c>
      <c r="C34" s="12" t="s">
        <v>47</v>
      </c>
      <c r="D34" s="9" t="s">
        <v>54</v>
      </c>
      <c r="E34" s="17" t="s">
        <v>18</v>
      </c>
      <c r="F34" s="6">
        <v>0</v>
      </c>
      <c r="G34" s="6">
        <v>0</v>
      </c>
      <c r="H34" s="18">
        <v>14500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f t="shared" si="3"/>
        <v>14500</v>
      </c>
      <c r="P34" s="18">
        <v>647.32000000000005</v>
      </c>
      <c r="Q34" s="6">
        <f t="shared" si="1"/>
        <v>13852.68</v>
      </c>
      <c r="R34" s="6">
        <v>0</v>
      </c>
    </row>
    <row r="35" spans="1:18" ht="36.75" customHeight="1" x14ac:dyDescent="0.25">
      <c r="A35" s="8">
        <v>24</v>
      </c>
      <c r="B35" s="12" t="s">
        <v>30</v>
      </c>
      <c r="C35" s="12" t="s">
        <v>50</v>
      </c>
      <c r="D35" s="9" t="s">
        <v>54</v>
      </c>
      <c r="E35" s="17" t="s">
        <v>18</v>
      </c>
      <c r="F35" s="6">
        <v>0</v>
      </c>
      <c r="G35" s="6">
        <v>0</v>
      </c>
      <c r="H35" s="18">
        <v>7000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f t="shared" ref="O35:O39" si="4">SUM(F35:N35)</f>
        <v>7000</v>
      </c>
      <c r="P35" s="18">
        <v>350</v>
      </c>
      <c r="Q35" s="6">
        <f t="shared" si="1"/>
        <v>6650</v>
      </c>
      <c r="R35" s="6">
        <v>0</v>
      </c>
    </row>
    <row r="36" spans="1:18" ht="36.75" customHeight="1" x14ac:dyDescent="0.25">
      <c r="A36" s="8">
        <v>25</v>
      </c>
      <c r="B36" s="12" t="s">
        <v>30</v>
      </c>
      <c r="C36" s="12" t="s">
        <v>35</v>
      </c>
      <c r="D36" s="14" t="s">
        <v>54</v>
      </c>
      <c r="E36" s="17" t="s">
        <v>18</v>
      </c>
      <c r="F36" s="15">
        <v>0</v>
      </c>
      <c r="G36" s="15">
        <v>0</v>
      </c>
      <c r="H36" s="18">
        <v>12500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6">
        <f t="shared" si="4"/>
        <v>12500</v>
      </c>
      <c r="P36" s="18">
        <v>625</v>
      </c>
      <c r="Q36" s="6">
        <f t="shared" si="1"/>
        <v>11875</v>
      </c>
      <c r="R36" s="16">
        <v>0</v>
      </c>
    </row>
    <row r="37" spans="1:18" ht="36.75" customHeight="1" x14ac:dyDescent="0.25">
      <c r="A37" s="8">
        <v>26</v>
      </c>
      <c r="B37" s="12" t="s">
        <v>30</v>
      </c>
      <c r="C37" s="12" t="s">
        <v>53</v>
      </c>
      <c r="D37" s="9" t="s">
        <v>55</v>
      </c>
      <c r="E37" s="17" t="s">
        <v>18</v>
      </c>
      <c r="F37" s="6">
        <v>0</v>
      </c>
      <c r="G37" s="6">
        <v>0</v>
      </c>
      <c r="H37" s="18">
        <v>22000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f t="shared" si="4"/>
        <v>22000</v>
      </c>
      <c r="P37" s="18">
        <v>982.14</v>
      </c>
      <c r="Q37" s="6">
        <f>+O37-P37</f>
        <v>21017.86</v>
      </c>
      <c r="R37" s="7">
        <v>0</v>
      </c>
    </row>
    <row r="38" spans="1:18" ht="36.75" customHeight="1" x14ac:dyDescent="0.25">
      <c r="A38" s="8">
        <v>27</v>
      </c>
      <c r="B38" s="12" t="s">
        <v>30</v>
      </c>
      <c r="C38" s="12" t="s">
        <v>41</v>
      </c>
      <c r="D38" s="9" t="s">
        <v>55</v>
      </c>
      <c r="E38" s="17" t="s">
        <v>18</v>
      </c>
      <c r="F38" s="6">
        <v>0</v>
      </c>
      <c r="G38" s="6">
        <v>0</v>
      </c>
      <c r="H38" s="18">
        <v>25000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f t="shared" si="4"/>
        <v>25000</v>
      </c>
      <c r="P38" s="18">
        <v>1116.07</v>
      </c>
      <c r="Q38" s="6">
        <f>+O38-P38</f>
        <v>23883.93</v>
      </c>
      <c r="R38" s="6">
        <v>0</v>
      </c>
    </row>
    <row r="39" spans="1:18" ht="36.75" customHeight="1" x14ac:dyDescent="0.25">
      <c r="A39" s="8">
        <v>28</v>
      </c>
      <c r="B39" s="12" t="s">
        <v>30</v>
      </c>
      <c r="C39" s="12" t="s">
        <v>59</v>
      </c>
      <c r="D39" s="9" t="s">
        <v>56</v>
      </c>
      <c r="E39" s="17" t="s">
        <v>18</v>
      </c>
      <c r="F39" s="6">
        <v>0</v>
      </c>
      <c r="G39" s="6">
        <v>0</v>
      </c>
      <c r="H39" s="18">
        <v>14500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f t="shared" si="4"/>
        <v>14500</v>
      </c>
      <c r="P39" s="18">
        <v>647.32000000000005</v>
      </c>
      <c r="Q39" s="6">
        <f t="shared" ref="Q39" si="5">+O39-P39</f>
        <v>13852.68</v>
      </c>
      <c r="R39" s="6">
        <v>0</v>
      </c>
    </row>
    <row r="40" spans="1:18" ht="36.75" customHeight="1" x14ac:dyDescent="0.25">
      <c r="A40" s="8"/>
      <c r="B40" s="12"/>
      <c r="C40" s="12"/>
      <c r="D40" s="9"/>
      <c r="E40" s="17"/>
      <c r="F40" s="6"/>
      <c r="G40" s="6"/>
      <c r="H40" s="18"/>
      <c r="I40" s="6"/>
      <c r="J40" s="6"/>
      <c r="K40" s="6"/>
      <c r="L40" s="6"/>
      <c r="M40" s="6"/>
      <c r="N40" s="6"/>
      <c r="O40" s="6"/>
      <c r="P40" s="18"/>
      <c r="Q40" s="6"/>
      <c r="R40" s="6"/>
    </row>
    <row r="41" spans="1:18" ht="36.75" customHeight="1" x14ac:dyDescent="0.25">
      <c r="A41" s="8"/>
      <c r="B41" s="12"/>
      <c r="C41" s="12"/>
      <c r="D41" s="9"/>
      <c r="E41" s="17"/>
      <c r="F41" s="6"/>
      <c r="G41" s="6"/>
      <c r="H41" s="18"/>
      <c r="I41" s="6"/>
      <c r="J41" s="6"/>
      <c r="K41" s="6"/>
      <c r="L41" s="6"/>
      <c r="M41" s="6"/>
      <c r="N41" s="6"/>
      <c r="O41" s="6"/>
      <c r="P41" s="18"/>
      <c r="Q41" s="6"/>
      <c r="R41" s="6"/>
    </row>
    <row r="42" spans="1:18" ht="36.75" hidden="1" customHeight="1" x14ac:dyDescent="0.25">
      <c r="A42" s="8"/>
      <c r="B42" s="12"/>
      <c r="C42" s="12"/>
      <c r="D42" s="9"/>
      <c r="E42" s="17"/>
      <c r="F42" s="6"/>
      <c r="G42" s="6"/>
      <c r="H42" s="18"/>
      <c r="I42" s="6"/>
      <c r="J42" s="6"/>
      <c r="K42" s="6"/>
      <c r="L42" s="6"/>
      <c r="M42" s="6"/>
      <c r="N42" s="6"/>
      <c r="O42" s="6"/>
      <c r="P42" s="18"/>
      <c r="Q42" s="6"/>
      <c r="R42" s="6">
        <v>0</v>
      </c>
    </row>
    <row r="43" spans="1:18" ht="36.75" hidden="1" customHeight="1" x14ac:dyDescent="0.25">
      <c r="A43" s="8"/>
      <c r="B43" s="12"/>
      <c r="C43" s="12"/>
      <c r="D43" s="9"/>
      <c r="E43" s="17"/>
      <c r="F43" s="6"/>
      <c r="G43" s="6"/>
      <c r="H43" s="18"/>
      <c r="I43" s="6"/>
      <c r="J43" s="6"/>
      <c r="K43" s="6"/>
      <c r="L43" s="6"/>
      <c r="M43" s="6"/>
      <c r="N43" s="6"/>
      <c r="O43" s="6"/>
      <c r="P43" s="18"/>
      <c r="Q43" s="6"/>
      <c r="R43" s="6">
        <v>0</v>
      </c>
    </row>
    <row r="44" spans="1:18" hidden="1" x14ac:dyDescent="0.25">
      <c r="A44" s="8"/>
      <c r="B44" s="12"/>
      <c r="C44" s="12"/>
      <c r="D44" s="9"/>
      <c r="E44" s="17"/>
      <c r="F44" s="6"/>
      <c r="G44" s="6"/>
      <c r="H44" s="18"/>
      <c r="I44" s="6"/>
      <c r="J44" s="6"/>
      <c r="K44" s="6"/>
      <c r="L44" s="6"/>
      <c r="M44" s="6"/>
      <c r="N44" s="6"/>
      <c r="O44" s="6"/>
      <c r="P44" s="18"/>
      <c r="Q44" s="6"/>
      <c r="R44" s="6">
        <v>0</v>
      </c>
    </row>
    <row r="45" spans="1:18" hidden="1" x14ac:dyDescent="0.25">
      <c r="A45" s="8"/>
      <c r="B45" s="12"/>
      <c r="C45" s="12"/>
      <c r="D45" s="9"/>
      <c r="E45" s="17"/>
      <c r="F45" s="6"/>
      <c r="G45" s="6"/>
      <c r="H45" s="18"/>
      <c r="I45" s="6"/>
      <c r="J45" s="6"/>
      <c r="K45" s="6"/>
      <c r="L45" s="6"/>
      <c r="M45" s="6"/>
      <c r="N45" s="6"/>
      <c r="O45" s="6"/>
      <c r="P45" s="18"/>
      <c r="Q45" s="6"/>
      <c r="R45" s="6">
        <v>0</v>
      </c>
    </row>
  </sheetData>
  <mergeCells count="9">
    <mergeCell ref="A8:R8"/>
    <mergeCell ref="A7:R7"/>
    <mergeCell ref="A10:R10"/>
    <mergeCell ref="A6:R6"/>
    <mergeCell ref="A1:R1"/>
    <mergeCell ref="A2:R2"/>
    <mergeCell ref="A3:R3"/>
    <mergeCell ref="A4:R4"/>
    <mergeCell ref="A5:R5"/>
  </mergeCells>
  <printOptions horizontalCentered="1"/>
  <pageMargins left="0.19685039370078741" right="0.19685039370078741" top="0.39370078740157483" bottom="0.39370078740157483" header="0.31496062992125984" footer="0.31496062992125984"/>
  <pageSetup scale="57" orientation="landscape" r:id="rId1"/>
  <ignoredErrors>
    <ignoredError sqref="B12 B33 B23 B34:B36 B28:B32 B38 B27 B17:B18 B13:B15 B16 B19:B20 B24 B25:B26 B37 B21:B22 B3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N4 2024</vt:lpstr>
      <vt:lpstr>'N4 2024'!Área_de_impresión</vt:lpstr>
      <vt:lpstr>'N4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Jorge Guzmán</cp:lastModifiedBy>
  <cp:lastPrinted>2024-06-06T21:42:41Z</cp:lastPrinted>
  <dcterms:created xsi:type="dcterms:W3CDTF">2017-12-05T18:01:17Z</dcterms:created>
  <dcterms:modified xsi:type="dcterms:W3CDTF">2024-06-06T21:42:43Z</dcterms:modified>
</cp:coreProperties>
</file>