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2023\INFORMES MENSUALES LAIP 2023\09 SEPTIEMBRE 2023\"/>
    </mc:Choice>
  </mc:AlternateContent>
  <bookViews>
    <workbookView xWindow="-120" yWindow="-120" windowWidth="20730" windowHeight="11040"/>
  </bookViews>
  <sheets>
    <sheet name="N4 SEPTIEMBRE 022" sheetId="1" r:id="rId1"/>
  </sheets>
  <definedNames>
    <definedName name="_xlnm.Print_Area" localSheetId="0">'N4 SEPTIEMBRE 022'!$A$1:$R$19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5" i="1"/>
  <c r="P14" i="1"/>
  <c r="O13" i="1"/>
  <c r="O16" i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<sst xmlns="http://schemas.openxmlformats.org/spreadsheetml/2006/main" count="53" uniqueCount="43">
  <si>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</si>
  <si>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</si>
  <si>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</si>
  <si>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</si>
  <si>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</si>
  <si>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</si>
  <si>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</si>
  <si>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</si>
  <si>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</si>
  <si>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</si>
  <si>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</si>
  <si>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</si>
  <si>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</si>
  <si>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</si>
  <si>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</si>
  <si>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</si>
  <si>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</si>
  <si>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</si>
  <si>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</si>
  <si>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</si>
  <si>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</si>
  <si>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</si>
  <si>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</si>
  <si>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</si>
  <si>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</si>
  <si>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</si>
  <si>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</si>
  <si>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</si>
  <si>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</si>
  <si>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</si>
  <si>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</si>
  <si>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</si>
  <si>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</si>
  <si>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</si>
  <si>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ENCARGADO DE ACTUALIZACIÓN:     YADIRA IBETH GALINDO ROSALES</t>
  </si>
  <si>
    <t>Directora Ejecutiva</t>
  </si>
  <si>
    <t>Jefe de Compras y 
Contrataciones</t>
  </si>
  <si>
    <t>DIRECTOR:                                                FRANCIS LUCÍA GARNICA MARROQUÍN</t>
  </si>
  <si>
    <t>FECHA DE ACTUALIZACIÓN:                 11 DE OCTUBRE DEL 2023</t>
  </si>
  <si>
    <t>CORRESPONDE AL MES DE:                 SEPTIEMBRE 2023</t>
  </si>
  <si>
    <t>Francis Lucía Garnica Marroquín</t>
  </si>
  <si>
    <t>NOTA:</t>
  </si>
  <si>
    <t>En el presente cuadro en el numeral 4 de Remuneraciones de Servidores Públicos, para el cargo de Directora Ejecutiva, se estan pagando 48 días trabajados, que corresponde del periodo del 14/08/2023 al 30/09/2023.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</si>
</sst>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zoomScale="90" zoomScaleNormal="90" zoomScaleSheetLayoutView="90" workbookViewId="0">
      <selection activeCell="G22" sqref="G2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5.75" x14ac:dyDescent="0.25">
      <c r="A4" s="25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38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39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6" t="s">
        <v>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3.75" x14ac:dyDescent="0.25">
      <c r="A11" s="12" t="s">
        <v>1</v>
      </c>
      <c r="B11" s="13" t="s">
        <v>2</v>
      </c>
      <c r="C11" s="18" t="s">
        <v>3</v>
      </c>
      <c r="D11" s="13" t="s">
        <v>4</v>
      </c>
      <c r="E11" s="13" t="s">
        <v>5</v>
      </c>
      <c r="F11" s="14" t="s">
        <v>6</v>
      </c>
      <c r="G11" s="14" t="s">
        <v>7</v>
      </c>
      <c r="H11" s="14" t="s">
        <v>8</v>
      </c>
      <c r="I11" s="14" t="s">
        <v>28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  <c r="Q11" s="14" t="s">
        <v>16</v>
      </c>
      <c r="R11" s="15" t="s">
        <v>17</v>
      </c>
    </row>
    <row r="12" spans="1:18" ht="45" x14ac:dyDescent="0.25">
      <c r="A12" s="2">
        <v>1</v>
      </c>
      <c r="B12" s="16" t="s">
        <v>23</v>
      </c>
      <c r="C12" s="3" t="s">
        <v>40</v>
      </c>
      <c r="D12" s="3" t="s">
        <v>35</v>
      </c>
      <c r="E12" s="22" t="s">
        <v>21</v>
      </c>
      <c r="F12" s="7">
        <v>0</v>
      </c>
      <c r="G12" s="5">
        <v>44258.06</v>
      </c>
      <c r="H12" s="7">
        <v>0</v>
      </c>
      <c r="I12" s="7">
        <v>0</v>
      </c>
      <c r="J12" s="5">
        <v>1185.48</v>
      </c>
      <c r="K12" s="5">
        <v>316.13</v>
      </c>
      <c r="L12" s="5">
        <v>395.16</v>
      </c>
      <c r="M12" s="7">
        <v>0</v>
      </c>
      <c r="N12" s="7">
        <v>0</v>
      </c>
      <c r="O12" s="5">
        <f t="shared" ref="O12:O17" si="0">SUM(F12:N12)</f>
        <v>46154.83</v>
      </c>
      <c r="P12" s="5">
        <v>9636.16</v>
      </c>
      <c r="Q12" s="5">
        <f t="shared" ref="Q12:Q16" si="1">+O12-P12</f>
        <v>36518.67</v>
      </c>
      <c r="R12" s="9">
        <v>0</v>
      </c>
    </row>
    <row r="13" spans="1:18" ht="32.25" customHeight="1" x14ac:dyDescent="0.25">
      <c r="A13" s="2">
        <v>2</v>
      </c>
      <c r="B13" s="16" t="s">
        <v>23</v>
      </c>
      <c r="C13" s="3" t="s">
        <v>31</v>
      </c>
      <c r="D13" s="3" t="s">
        <v>20</v>
      </c>
      <c r="E13" s="22" t="s">
        <v>21</v>
      </c>
      <c r="F13" s="7">
        <v>0</v>
      </c>
      <c r="G13" s="5">
        <v>23000</v>
      </c>
      <c r="H13" s="7">
        <v>0</v>
      </c>
      <c r="I13" s="7">
        <v>0</v>
      </c>
      <c r="J13" s="5">
        <v>750</v>
      </c>
      <c r="K13" s="5">
        <v>200</v>
      </c>
      <c r="L13" s="5">
        <v>250</v>
      </c>
      <c r="M13" s="7">
        <v>0</v>
      </c>
      <c r="N13" s="7">
        <v>0</v>
      </c>
      <c r="O13" s="5">
        <f t="shared" si="0"/>
        <v>24200</v>
      </c>
      <c r="P13" s="5">
        <f>5473.17+1242.84</f>
        <v>6716.01</v>
      </c>
      <c r="Q13" s="5">
        <f t="shared" si="1"/>
        <v>17483.989999999998</v>
      </c>
      <c r="R13" s="9">
        <v>0</v>
      </c>
    </row>
    <row r="14" spans="1:18" ht="45" x14ac:dyDescent="0.25">
      <c r="A14" s="2">
        <v>3</v>
      </c>
      <c r="B14" s="16" t="s">
        <v>23</v>
      </c>
      <c r="C14" s="3" t="s">
        <v>26</v>
      </c>
      <c r="D14" s="3" t="s">
        <v>27</v>
      </c>
      <c r="E14" s="22" t="s">
        <v>21</v>
      </c>
      <c r="F14" s="7">
        <v>0</v>
      </c>
      <c r="G14" s="5">
        <v>21000</v>
      </c>
      <c r="H14" s="7">
        <v>0</v>
      </c>
      <c r="I14" s="7">
        <v>0</v>
      </c>
      <c r="J14" s="5">
        <v>750</v>
      </c>
      <c r="K14" s="5">
        <v>200</v>
      </c>
      <c r="L14" s="5">
        <v>250</v>
      </c>
      <c r="M14" s="7">
        <v>0</v>
      </c>
      <c r="N14" s="7">
        <v>0</v>
      </c>
      <c r="O14" s="5">
        <f t="shared" si="0"/>
        <v>22200</v>
      </c>
      <c r="P14" s="5">
        <f>5004.29</f>
        <v>5004.29</v>
      </c>
      <c r="Q14" s="5">
        <f t="shared" si="1"/>
        <v>17195.71</v>
      </c>
      <c r="R14" s="9">
        <v>0</v>
      </c>
    </row>
    <row r="15" spans="1:18" ht="45" x14ac:dyDescent="0.25">
      <c r="A15" s="2">
        <v>4</v>
      </c>
      <c r="B15" s="16" t="s">
        <v>23</v>
      </c>
      <c r="C15" s="3" t="s">
        <v>25</v>
      </c>
      <c r="D15" s="11" t="s">
        <v>22</v>
      </c>
      <c r="E15" s="22" t="s">
        <v>21</v>
      </c>
      <c r="F15" s="7">
        <v>0</v>
      </c>
      <c r="G15" s="5">
        <v>17500</v>
      </c>
      <c r="H15" s="7">
        <v>0</v>
      </c>
      <c r="I15" s="7">
        <v>0</v>
      </c>
      <c r="J15" s="5">
        <v>750</v>
      </c>
      <c r="K15" s="5">
        <f>200</f>
        <v>200</v>
      </c>
      <c r="L15" s="5">
        <v>250</v>
      </c>
      <c r="M15" s="7">
        <v>0</v>
      </c>
      <c r="N15" s="7">
        <v>0</v>
      </c>
      <c r="O15" s="5">
        <f t="shared" si="0"/>
        <v>18700</v>
      </c>
      <c r="P15" s="5">
        <f>4183.75</f>
        <v>4183.75</v>
      </c>
      <c r="Q15" s="5">
        <f t="shared" si="1"/>
        <v>14516.25</v>
      </c>
      <c r="R15" s="9">
        <v>0</v>
      </c>
    </row>
    <row r="16" spans="1:18" ht="45" x14ac:dyDescent="0.25">
      <c r="A16" s="2">
        <v>5</v>
      </c>
      <c r="B16" s="16" t="s">
        <v>23</v>
      </c>
      <c r="C16" s="3" t="s">
        <v>29</v>
      </c>
      <c r="D16" s="11" t="s">
        <v>30</v>
      </c>
      <c r="E16" s="22" t="s">
        <v>21</v>
      </c>
      <c r="F16" s="7">
        <v>0</v>
      </c>
      <c r="G16" s="5">
        <v>21000</v>
      </c>
      <c r="H16" s="7">
        <v>0</v>
      </c>
      <c r="I16" s="7">
        <v>0</v>
      </c>
      <c r="J16" s="5">
        <v>750</v>
      </c>
      <c r="K16" s="5">
        <v>200</v>
      </c>
      <c r="L16" s="5">
        <v>250</v>
      </c>
      <c r="M16" s="7">
        <v>0</v>
      </c>
      <c r="N16" s="7">
        <v>0</v>
      </c>
      <c r="O16" s="5">
        <f t="shared" si="0"/>
        <v>22200</v>
      </c>
      <c r="P16" s="5">
        <v>5011.24</v>
      </c>
      <c r="Q16" s="5">
        <f t="shared" si="1"/>
        <v>17188.760000000002</v>
      </c>
      <c r="R16" s="9">
        <v>0</v>
      </c>
    </row>
    <row r="17" spans="1:18" ht="45.75" thickBot="1" x14ac:dyDescent="0.3">
      <c r="A17" s="2">
        <v>6</v>
      </c>
      <c r="B17" s="17" t="s">
        <v>23</v>
      </c>
      <c r="C17" s="4" t="s">
        <v>32</v>
      </c>
      <c r="D17" s="21" t="s">
        <v>36</v>
      </c>
      <c r="E17" s="23" t="s">
        <v>21</v>
      </c>
      <c r="F17" s="8">
        <v>0</v>
      </c>
      <c r="G17" s="6">
        <v>21000</v>
      </c>
      <c r="H17" s="8">
        <v>0</v>
      </c>
      <c r="I17" s="8">
        <v>0</v>
      </c>
      <c r="J17" s="6">
        <v>750</v>
      </c>
      <c r="K17" s="6">
        <v>200</v>
      </c>
      <c r="L17" s="6">
        <v>250</v>
      </c>
      <c r="M17" s="8">
        <v>0</v>
      </c>
      <c r="N17" s="8">
        <v>0</v>
      </c>
      <c r="O17" s="6">
        <f t="shared" si="0"/>
        <v>22200</v>
      </c>
      <c r="P17" s="6">
        <v>5004.29</v>
      </c>
      <c r="Q17" s="6">
        <f t="shared" ref="Q17" si="2">+O17-P17</f>
        <v>17195.71</v>
      </c>
      <c r="R17" s="10">
        <v>0</v>
      </c>
    </row>
    <row r="18" spans="1:18" x14ac:dyDescent="0.25">
      <c r="B18" s="20" t="s">
        <v>41</v>
      </c>
      <c r="C18" s="19" t="s">
        <v>42</v>
      </c>
      <c r="D18" s="19"/>
      <c r="E18" s="19"/>
    </row>
    <row r="19" spans="1:18" x14ac:dyDescent="0.25">
      <c r="B19" s="2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SEPTIEMBRE 022</vt:lpstr>
      <vt:lpstr>'N4 SEPTIEMBRE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Guzmán</cp:lastModifiedBy>
  <cp:lastPrinted>2023-06-09T21:09:14Z</cp:lastPrinted>
  <dcterms:created xsi:type="dcterms:W3CDTF">2021-02-02T14:13:17Z</dcterms:created>
  <dcterms:modified xsi:type="dcterms:W3CDTF">2023-10-11T15:34:47Z</dcterms:modified>
</cp:coreProperties>
</file>