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2\INFORME MENSUAL\12 DICIEMBRE 2022\"/>
    </mc:Choice>
  </mc:AlternateContent>
  <xr:revisionPtr revIDLastSave="0" documentId="13_ncr:1_{5B758915-55D7-4093-9D36-9EC236365AB9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DICIEMBRE 2022" sheetId="9" r:id="rId1"/>
  </sheets>
  <definedNames>
    <definedName name="_xlnm.Print_Area" localSheetId="0">'N4 DICIEMBRE 2022'!$A$1:$R$52</definedName>
    <definedName name="_xlnm.Print_Titles" localSheetId="0">'N4 DICIEMBRE 2022'!$1:$11</definedName>
  </definedNames>
  <calcPr calcId="181029"/>
</workbook>
</file>

<file path=xl/calcChain.xml><?xml version="1.0" encoding="utf-8"?>
<calcChain xmlns="http://schemas.openxmlformats.org/spreadsheetml/2006/main">
  <c r="O50" i="9" l="1"/>
  <c r="Q50" i="9" s="1"/>
  <c r="O51" i="9"/>
  <c r="Q51" i="9" s="1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l="1"/>
  <c r="O43" i="9"/>
  <c r="Q43" i="9" s="1"/>
  <c r="O42" i="9" l="1"/>
  <c r="Q42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31" i="9"/>
  <c r="Q31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12" i="9"/>
  <c r="Q12" i="9" s="1"/>
  <c r="Q29" i="9" l="1"/>
  <c r="Q30" i="9"/>
  <c r="Q28" i="9" l="1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<sst xmlns="http://schemas.openxmlformats.org/spreadsheetml/2006/main" count="187" uniqueCount="72">
  <si>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</si>
  <si>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</si>
  <si>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</si>
  <si>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</si>
  <si>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</si>
  <si>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</si>
  <si>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</si>
  <si>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</si>
  <si>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</si>
  <si>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</si>
  <si>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</si>
  <si>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</si>
  <si>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</si>
  <si>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</si>
  <si>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</si>
  <si>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</si>
  <si>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</si>
  <si>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</si>
  <si>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</si>
  <si>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</si>
  <si>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</si>
  <si>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</si>
  <si>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</si>
  <si>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</si>
  <si>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</si>
  <si>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</si>
  <si>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</si>
  <si>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</si>
  <si>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</si>
  <si>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</si>
  <si>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</si>
  <si>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</si>
  <si>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</si>
  <si>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</si>
  <si>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</si>
  <si>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</si>
  <si>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Luis Manolo Rivera Gómez</t>
  </si>
  <si>
    <t>Fernando Alonso Marin Luna</t>
  </si>
  <si>
    <t>Maria Alejandra Castellanos Morales</t>
  </si>
  <si>
    <t>Dulce Maria Leal Lopez</t>
  </si>
  <si>
    <t>Angel Alejandro Gabriel Cruz</t>
  </si>
  <si>
    <t>Jose Antonio Weymann Arevalo</t>
  </si>
  <si>
    <t>Madelyn Janeth Ortiz Pineda</t>
  </si>
  <si>
    <t>Jennifer Denise Lobos Ranero</t>
  </si>
  <si>
    <t>Maria Jose Alcazar Frener</t>
  </si>
  <si>
    <t>Claudia Michelle Barragan Lopez</t>
  </si>
  <si>
    <t>Brenda Suceli Gramajo Pérez</t>
  </si>
  <si>
    <t>Maria Isabel Gaitán Grajeda</t>
  </si>
  <si>
    <t>Verónica Xiomara Osorio Flores</t>
  </si>
  <si>
    <t>Christian Antonio Morales Patzán</t>
  </si>
  <si>
    <t>Mauricio Roberto Benard Alvarado</t>
  </si>
  <si>
    <t>Karen Michelle Morales Alecio</t>
  </si>
  <si>
    <t>Camila Isabela García Méndez</t>
  </si>
  <si>
    <t>Mirian Arlett Iglesias Quevedo</t>
  </si>
  <si>
    <t>Astrid Suleima Yanes Perez</t>
  </si>
  <si>
    <t>Hellen Celeny Mena</t>
  </si>
  <si>
    <t>Jade Alejandra Argueta Alvarez</t>
  </si>
  <si>
    <t>Iris Hécica Hernández Galicia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</si>
  <si>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</si>
  <si>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</si>
  <si>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</si>
  <si>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</si>
  <si>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</si>
  <si>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Ricardo Armando Burbano Gordillo</t>
  </si>
  <si>
    <t>Diego Gilberto De León Zurita</t>
  </si>
  <si>
    <t>Erick Gustavo Paiz Rangel</t>
  </si>
  <si>
    <t>Ana Lucía Palacios Estrada</t>
  </si>
  <si>
    <t>FECHA DE ACTUALIZACIÓN:                        09 DE ENERO DEL 2023</t>
  </si>
  <si>
    <t>CORRESPONDE AL MES DE:                         DICIEMBRE 2022</t>
  </si>
  <si>
    <t xml:space="preserve">Maria Ilusion Arce Santizo </t>
  </si>
  <si>
    <t>Ingrid Lisbeth Chea Menendez</t>
  </si>
  <si>
    <t>ENCARGADO DE ACTUALIZACIÓN:            ANA MARIA NAVAS 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</si>
</sst>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6" fontId="0" fillId="0" borderId="1" xfId="0" applyNumberFormat="1" applyBorder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topLeftCell="A43" zoomScale="90" zoomScaleNormal="90" zoomScaleSheetLayoutView="90" workbookViewId="0">
      <selection activeCell="N50" sqref="N5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.75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75" x14ac:dyDescent="0.25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x14ac:dyDescent="0.25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37" t="s">
        <v>61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25">
      <c r="A6" s="37" t="s">
        <v>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25">
      <c r="A7" s="37" t="s">
        <v>67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5.75" x14ac:dyDescent="0.25">
      <c r="A8" s="37" t="s">
        <v>68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8" t="s">
        <v>31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44</v>
      </c>
      <c r="D12" s="9" t="s">
        <v>29</v>
      </c>
      <c r="E12" s="29" t="s">
        <v>17</v>
      </c>
      <c r="F12" s="6">
        <v>0</v>
      </c>
      <c r="G12" s="6">
        <v>0</v>
      </c>
      <c r="H12" s="31">
        <v>23500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23500</v>
      </c>
      <c r="P12" s="33">
        <v>1049.1099999999999</v>
      </c>
      <c r="Q12" s="6">
        <f>+O12-P12</f>
        <v>22450.89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38</v>
      </c>
      <c r="D13" s="9" t="s">
        <v>29</v>
      </c>
      <c r="E13" s="29" t="s">
        <v>17</v>
      </c>
      <c r="F13" s="6">
        <v>0</v>
      </c>
      <c r="G13" s="6">
        <v>0</v>
      </c>
      <c r="H13" s="31">
        <v>9000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9000</v>
      </c>
      <c r="P13" s="31">
        <v>450</v>
      </c>
      <c r="Q13" s="6">
        <f t="shared" ref="Q13:Q24" si="1">+O13-P13</f>
        <v>8550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19</v>
      </c>
      <c r="D14" s="9" t="s">
        <v>29</v>
      </c>
      <c r="E14" s="29" t="s">
        <v>17</v>
      </c>
      <c r="F14" s="6">
        <v>0</v>
      </c>
      <c r="G14" s="6">
        <v>0</v>
      </c>
      <c r="H14" s="31">
        <v>10300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10300</v>
      </c>
      <c r="P14" s="31">
        <v>515</v>
      </c>
      <c r="Q14" s="6">
        <f t="shared" si="1"/>
        <v>9785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20</v>
      </c>
      <c r="D15" s="9" t="s">
        <v>30</v>
      </c>
      <c r="E15" s="29" t="s">
        <v>17</v>
      </c>
      <c r="F15" s="6">
        <v>0</v>
      </c>
      <c r="G15" s="6">
        <v>0</v>
      </c>
      <c r="H15" s="31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31">
        <v>803.57</v>
      </c>
      <c r="Q15" s="6">
        <f t="shared" si="1"/>
        <v>17196.43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45</v>
      </c>
      <c r="D16" s="9" t="s">
        <v>29</v>
      </c>
      <c r="E16" s="29" t="s">
        <v>17</v>
      </c>
      <c r="F16" s="6">
        <v>0</v>
      </c>
      <c r="G16" s="6">
        <v>0</v>
      </c>
      <c r="H16" s="31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31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40</v>
      </c>
      <c r="D17" s="9" t="s">
        <v>29</v>
      </c>
      <c r="E17" s="29" t="s">
        <v>17</v>
      </c>
      <c r="F17" s="6">
        <v>0</v>
      </c>
      <c r="G17" s="6">
        <v>0</v>
      </c>
      <c r="H17" s="31">
        <v>16000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16000</v>
      </c>
      <c r="P17" s="31">
        <v>0</v>
      </c>
      <c r="Q17" s="6">
        <f t="shared" si="1"/>
        <v>16000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46</v>
      </c>
      <c r="D18" s="9" t="s">
        <v>29</v>
      </c>
      <c r="E18" s="29" t="s">
        <v>17</v>
      </c>
      <c r="F18" s="6">
        <v>0</v>
      </c>
      <c r="G18" s="6">
        <v>0</v>
      </c>
      <c r="H18" s="31">
        <v>12000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12000</v>
      </c>
      <c r="P18" s="35">
        <v>600</v>
      </c>
      <c r="Q18" s="6">
        <f t="shared" si="1"/>
        <v>11400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47</v>
      </c>
      <c r="D19" s="9" t="s">
        <v>30</v>
      </c>
      <c r="E19" s="29" t="s">
        <v>17</v>
      </c>
      <c r="F19" s="6">
        <v>0</v>
      </c>
      <c r="G19" s="6">
        <v>0</v>
      </c>
      <c r="H19" s="31">
        <v>15500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15500</v>
      </c>
      <c r="P19" s="34">
        <v>691.96</v>
      </c>
      <c r="Q19" s="6">
        <f t="shared" si="1"/>
        <v>14808.04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21</v>
      </c>
      <c r="D20" s="9" t="s">
        <v>29</v>
      </c>
      <c r="E20" s="29" t="s">
        <v>17</v>
      </c>
      <c r="F20" s="6">
        <v>0</v>
      </c>
      <c r="G20" s="6">
        <v>0</v>
      </c>
      <c r="H20" s="31">
        <v>12000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12000</v>
      </c>
      <c r="P20" s="31">
        <v>600</v>
      </c>
      <c r="Q20" s="6">
        <f t="shared" si="1"/>
        <v>11400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39</v>
      </c>
      <c r="D21" s="9" t="s">
        <v>30</v>
      </c>
      <c r="E21" s="29" t="s">
        <v>17</v>
      </c>
      <c r="F21" s="6">
        <v>0</v>
      </c>
      <c r="G21" s="6">
        <v>0</v>
      </c>
      <c r="H21" s="31">
        <v>16000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16000</v>
      </c>
      <c r="P21" s="31">
        <v>714.29</v>
      </c>
      <c r="Q21" s="6">
        <f t="shared" si="1"/>
        <v>15285.71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43</v>
      </c>
      <c r="D22" s="9" t="s">
        <v>29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37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31">
        <v>803.57</v>
      </c>
      <c r="Q24" s="6">
        <f t="shared" si="1"/>
        <v>17196.43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42</v>
      </c>
      <c r="D25" s="9" t="s">
        <v>30</v>
      </c>
      <c r="E25" s="29" t="s">
        <v>18</v>
      </c>
      <c r="F25" s="6">
        <v>0</v>
      </c>
      <c r="G25" s="6">
        <v>0</v>
      </c>
      <c r="H25" s="31">
        <v>16000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16000</v>
      </c>
      <c r="P25" s="31">
        <v>0</v>
      </c>
      <c r="Q25" s="6">
        <f>+O25-P25</f>
        <v>16000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41</v>
      </c>
      <c r="D26" s="11" t="s">
        <v>29</v>
      </c>
      <c r="E26" s="29" t="s">
        <v>18</v>
      </c>
      <c r="F26" s="12">
        <v>0</v>
      </c>
      <c r="G26" s="12">
        <v>0</v>
      </c>
      <c r="H26" s="32">
        <v>16000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16000</v>
      </c>
      <c r="P26" s="32">
        <v>714.29</v>
      </c>
      <c r="Q26" s="6">
        <f t="shared" ref="Q26" si="2">+O26-P26</f>
        <v>15285.71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25</v>
      </c>
      <c r="D27" s="9" t="s">
        <v>29</v>
      </c>
      <c r="E27" s="29" t="s">
        <v>18</v>
      </c>
      <c r="F27" s="6">
        <v>0</v>
      </c>
      <c r="G27" s="6">
        <v>0</v>
      </c>
      <c r="H27" s="31">
        <v>17000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17000</v>
      </c>
      <c r="P27" s="32">
        <v>758.93</v>
      </c>
      <c r="Q27" s="6">
        <f>+O27-P27</f>
        <v>16241.07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36</v>
      </c>
      <c r="D28" s="9" t="s">
        <v>30</v>
      </c>
      <c r="E28" s="29" t="s">
        <v>17</v>
      </c>
      <c r="F28" s="6">
        <v>0</v>
      </c>
      <c r="G28" s="6">
        <v>0</v>
      </c>
      <c r="H28" s="31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20000</v>
      </c>
      <c r="P28" s="31">
        <v>892.86</v>
      </c>
      <c r="Q28" s="6">
        <f>+O28-P28</f>
        <v>19107.14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26</v>
      </c>
      <c r="D29" s="9" t="s">
        <v>30</v>
      </c>
      <c r="E29" s="29" t="s">
        <v>18</v>
      </c>
      <c r="F29" s="6">
        <v>0</v>
      </c>
      <c r="G29" s="6">
        <v>0</v>
      </c>
      <c r="H29" s="31">
        <v>18000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18000</v>
      </c>
      <c r="P29" s="31">
        <v>803.57</v>
      </c>
      <c r="Q29" s="6">
        <f t="shared" ref="Q29:Q30" si="3">+O29-P29</f>
        <v>17196.43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48</v>
      </c>
      <c r="D30" s="9" t="s">
        <v>29</v>
      </c>
      <c r="E30" s="29" t="s">
        <v>18</v>
      </c>
      <c r="F30" s="6">
        <v>0</v>
      </c>
      <c r="G30" s="6">
        <v>0</v>
      </c>
      <c r="H30" s="31">
        <v>14000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14000</v>
      </c>
      <c r="P30" s="31">
        <v>625</v>
      </c>
      <c r="Q30" s="6">
        <f t="shared" si="3"/>
        <v>13375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35</v>
      </c>
      <c r="D31" s="9" t="s">
        <v>30</v>
      </c>
      <c r="E31" s="29" t="s">
        <v>18</v>
      </c>
      <c r="F31" s="6">
        <v>0</v>
      </c>
      <c r="G31" s="6">
        <v>0</v>
      </c>
      <c r="H31" s="31">
        <v>15000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15000</v>
      </c>
      <c r="P31" s="31">
        <v>669.64</v>
      </c>
      <c r="Q31" s="6">
        <f>+O31-P31</f>
        <v>14330.36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24</v>
      </c>
      <c r="D32" s="9" t="s">
        <v>30</v>
      </c>
      <c r="E32" s="29" t="s">
        <v>18</v>
      </c>
      <c r="F32" s="6">
        <v>0</v>
      </c>
      <c r="G32" s="6">
        <v>0</v>
      </c>
      <c r="H32" s="31">
        <v>18000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3" si="4">SUM(F32:N32)</f>
        <v>18000</v>
      </c>
      <c r="P32" s="31">
        <v>803.57</v>
      </c>
      <c r="Q32" s="6">
        <f t="shared" ref="Q32:Q46" si="5">+O32-P32</f>
        <v>17196.43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22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4"/>
        <v>9000</v>
      </c>
      <c r="P33" s="31">
        <v>450</v>
      </c>
      <c r="Q33" s="6">
        <f t="shared" si="5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49</v>
      </c>
      <c r="D34" s="9" t="s">
        <v>29</v>
      </c>
      <c r="E34" s="29" t="s">
        <v>18</v>
      </c>
      <c r="F34" s="6">
        <v>0</v>
      </c>
      <c r="G34" s="6">
        <v>0</v>
      </c>
      <c r="H34" s="31">
        <v>12500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12500</v>
      </c>
      <c r="P34" s="31">
        <v>625</v>
      </c>
      <c r="Q34" s="6">
        <f t="shared" si="5"/>
        <v>11875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50</v>
      </c>
      <c r="D35" s="9" t="s">
        <v>30</v>
      </c>
      <c r="E35" s="29" t="s">
        <v>18</v>
      </c>
      <c r="F35" s="6">
        <v>0</v>
      </c>
      <c r="G35" s="6">
        <v>0</v>
      </c>
      <c r="H35" s="31">
        <v>25000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25000</v>
      </c>
      <c r="P35" s="31">
        <v>1116.07</v>
      </c>
      <c r="Q35" s="6">
        <f t="shared" si="5"/>
        <v>23883.93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51</v>
      </c>
      <c r="D36" s="9" t="s">
        <v>30</v>
      </c>
      <c r="E36" s="29" t="s">
        <v>18</v>
      </c>
      <c r="F36" s="6">
        <v>0</v>
      </c>
      <c r="G36" s="6">
        <v>0</v>
      </c>
      <c r="H36" s="31">
        <v>22000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22000</v>
      </c>
      <c r="P36" s="31">
        <v>982.14</v>
      </c>
      <c r="Q36" s="6">
        <f t="shared" si="5"/>
        <v>21017.86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52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12000</v>
      </c>
      <c r="P37" s="31">
        <v>600</v>
      </c>
      <c r="Q37" s="6">
        <f t="shared" si="5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53</v>
      </c>
      <c r="D38" s="9" t="s">
        <v>29</v>
      </c>
      <c r="E38" s="29" t="s">
        <v>18</v>
      </c>
      <c r="F38" s="6">
        <v>0</v>
      </c>
      <c r="G38" s="6">
        <v>0</v>
      </c>
      <c r="H38" s="31">
        <v>5500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5500</v>
      </c>
      <c r="P38" s="31">
        <v>275</v>
      </c>
      <c r="Q38" s="6">
        <f t="shared" si="5"/>
        <v>5225</v>
      </c>
      <c r="R38" s="7">
        <v>0</v>
      </c>
    </row>
    <row r="39" spans="1:18" ht="33" customHeight="1" x14ac:dyDescent="0.25">
      <c r="A39" s="8">
        <v>28</v>
      </c>
      <c r="B39" s="10" t="s">
        <v>34</v>
      </c>
      <c r="C39" s="15" t="s">
        <v>54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16000</v>
      </c>
      <c r="P39" s="31">
        <v>800</v>
      </c>
      <c r="Q39" s="6">
        <f t="shared" si="5"/>
        <v>15200</v>
      </c>
      <c r="R39" s="7">
        <v>0</v>
      </c>
    </row>
    <row r="40" spans="1:18" ht="34.5" customHeight="1" x14ac:dyDescent="0.25">
      <c r="A40" s="8">
        <v>29</v>
      </c>
      <c r="B40" s="10" t="s">
        <v>34</v>
      </c>
      <c r="C40" s="15" t="s">
        <v>55</v>
      </c>
      <c r="D40" s="9" t="s">
        <v>30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16000</v>
      </c>
      <c r="P40" s="31">
        <v>714.29</v>
      </c>
      <c r="Q40" s="6">
        <f t="shared" si="5"/>
        <v>15285.71</v>
      </c>
      <c r="R40" s="7">
        <v>0</v>
      </c>
    </row>
    <row r="41" spans="1:18" ht="33" customHeight="1" x14ac:dyDescent="0.25">
      <c r="A41" s="8">
        <v>30</v>
      </c>
      <c r="B41" s="10" t="s">
        <v>34</v>
      </c>
      <c r="C41" s="15" t="s">
        <v>56</v>
      </c>
      <c r="D41" s="9" t="s">
        <v>30</v>
      </c>
      <c r="E41" s="29" t="s">
        <v>18</v>
      </c>
      <c r="F41" s="6">
        <v>0</v>
      </c>
      <c r="G41" s="6">
        <v>0</v>
      </c>
      <c r="H41" s="31">
        <v>22000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22000</v>
      </c>
      <c r="P41" s="31">
        <v>982.14</v>
      </c>
      <c r="Q41" s="6">
        <f t="shared" si="5"/>
        <v>21017.86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57</v>
      </c>
      <c r="D42" s="9" t="s">
        <v>30</v>
      </c>
      <c r="E42" s="29" t="s">
        <v>18</v>
      </c>
      <c r="F42" s="6">
        <v>0</v>
      </c>
      <c r="G42" s="6">
        <v>0</v>
      </c>
      <c r="H42" s="31">
        <v>20000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20000</v>
      </c>
      <c r="P42" s="31">
        <v>892.86</v>
      </c>
      <c r="Q42" s="6">
        <f t="shared" si="5"/>
        <v>19107.14</v>
      </c>
      <c r="R42" s="7">
        <v>0</v>
      </c>
    </row>
    <row r="43" spans="1:18" ht="34.5" customHeight="1" x14ac:dyDescent="0.25">
      <c r="A43" s="8">
        <v>32</v>
      </c>
      <c r="B43" s="10" t="s">
        <v>34</v>
      </c>
      <c r="C43" s="15" t="s">
        <v>58</v>
      </c>
      <c r="D43" s="9" t="s">
        <v>29</v>
      </c>
      <c r="E43" s="29" t="s">
        <v>18</v>
      </c>
      <c r="F43" s="6">
        <v>0</v>
      </c>
      <c r="G43" s="6">
        <v>0</v>
      </c>
      <c r="H43" s="31">
        <v>12000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12000</v>
      </c>
      <c r="P43" s="31">
        <v>600</v>
      </c>
      <c r="Q43" s="6">
        <f t="shared" si="5"/>
        <v>11400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59</v>
      </c>
      <c r="D44" s="15" t="s">
        <v>30</v>
      </c>
      <c r="E44" s="29" t="s">
        <v>18</v>
      </c>
      <c r="F44" s="6">
        <v>0</v>
      </c>
      <c r="G44" s="6">
        <v>0</v>
      </c>
      <c r="H44" s="31">
        <v>22000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SUM(F44:N44)</f>
        <v>22000</v>
      </c>
      <c r="P44" s="31">
        <v>1100</v>
      </c>
      <c r="Q44" s="6">
        <f t="shared" si="5"/>
        <v>20900</v>
      </c>
      <c r="R44" s="7">
        <v>0</v>
      </c>
    </row>
    <row r="45" spans="1:18" ht="34.5" customHeight="1" x14ac:dyDescent="0.25">
      <c r="A45" s="8">
        <v>34</v>
      </c>
      <c r="B45" s="15" t="s">
        <v>34</v>
      </c>
      <c r="C45" s="21" t="s">
        <v>62</v>
      </c>
      <c r="D45" s="20" t="s">
        <v>29</v>
      </c>
      <c r="E45" s="29" t="s">
        <v>18</v>
      </c>
      <c r="F45" s="22">
        <v>0</v>
      </c>
      <c r="G45" s="22">
        <v>0</v>
      </c>
      <c r="H45" s="31">
        <v>7500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6" si="6">SUM(F45:N45)</f>
        <v>7500</v>
      </c>
      <c r="P45" s="31">
        <v>375</v>
      </c>
      <c r="Q45" s="6">
        <f t="shared" si="5"/>
        <v>7125</v>
      </c>
      <c r="R45" s="23">
        <v>0</v>
      </c>
    </row>
    <row r="46" spans="1:18" ht="34.5" customHeight="1" x14ac:dyDescent="0.25">
      <c r="A46" s="8">
        <v>35</v>
      </c>
      <c r="B46" s="15" t="s">
        <v>34</v>
      </c>
      <c r="C46" s="20" t="s">
        <v>63</v>
      </c>
      <c r="D46" s="21" t="s">
        <v>30</v>
      </c>
      <c r="E46" s="29" t="s">
        <v>18</v>
      </c>
      <c r="F46" s="22">
        <v>0</v>
      </c>
      <c r="G46" s="22">
        <v>0</v>
      </c>
      <c r="H46" s="31">
        <v>16000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6"/>
        <v>16000</v>
      </c>
      <c r="P46" s="31">
        <v>714.29</v>
      </c>
      <c r="Q46" s="6">
        <f t="shared" si="5"/>
        <v>15285.71</v>
      </c>
      <c r="R46" s="23">
        <v>0</v>
      </c>
    </row>
    <row r="47" spans="1:18" ht="36.75" customHeight="1" x14ac:dyDescent="0.25">
      <c r="A47" s="8">
        <v>36</v>
      </c>
      <c r="B47" s="15" t="s">
        <v>34</v>
      </c>
      <c r="C47" s="20" t="s">
        <v>64</v>
      </c>
      <c r="D47" s="21" t="s">
        <v>29</v>
      </c>
      <c r="E47" s="29" t="s">
        <v>18</v>
      </c>
      <c r="F47" s="22">
        <v>0</v>
      </c>
      <c r="G47" s="22">
        <v>0</v>
      </c>
      <c r="H47" s="31">
        <v>13500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13500</v>
      </c>
      <c r="P47" s="31">
        <v>675</v>
      </c>
      <c r="Q47" s="6">
        <f t="shared" ref="Q47:Q51" si="7">+O47-P47</f>
        <v>12825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20" t="s">
        <v>69</v>
      </c>
      <c r="D48" s="21" t="s">
        <v>30</v>
      </c>
      <c r="E48" s="29" t="s">
        <v>18</v>
      </c>
      <c r="F48" s="22">
        <v>0</v>
      </c>
      <c r="G48" s="22">
        <v>0</v>
      </c>
      <c r="H48" s="31">
        <v>16000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6">
        <f t="shared" ref="O48:O49" si="8">SUM(F48:N48)</f>
        <v>16000</v>
      </c>
      <c r="P48" s="31">
        <v>800</v>
      </c>
      <c r="Q48" s="6">
        <f t="shared" si="7"/>
        <v>15200</v>
      </c>
      <c r="R48" s="23">
        <v>0</v>
      </c>
    </row>
    <row r="49" spans="1:18" ht="36.75" customHeight="1" x14ac:dyDescent="0.25">
      <c r="A49" s="8">
        <v>38</v>
      </c>
      <c r="B49" s="15" t="s">
        <v>34</v>
      </c>
      <c r="C49" s="20" t="s">
        <v>70</v>
      </c>
      <c r="D49" s="21" t="s">
        <v>29</v>
      </c>
      <c r="E49" s="29" t="s">
        <v>18</v>
      </c>
      <c r="F49" s="22">
        <v>0</v>
      </c>
      <c r="G49" s="22">
        <v>0</v>
      </c>
      <c r="H49" s="31">
        <v>15000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6">
        <f>SUM(F49:N49)</f>
        <v>15000</v>
      </c>
      <c r="P49" s="31">
        <v>750</v>
      </c>
      <c r="Q49" s="6">
        <f t="shared" si="7"/>
        <v>14250</v>
      </c>
      <c r="R49" s="23">
        <v>0</v>
      </c>
    </row>
    <row r="50" spans="1:18" ht="36.75" customHeight="1" x14ac:dyDescent="0.25">
      <c r="A50" s="8">
        <v>39</v>
      </c>
      <c r="B50" s="15" t="s">
        <v>34</v>
      </c>
      <c r="C50" s="20" t="s">
        <v>65</v>
      </c>
      <c r="D50" s="21" t="s">
        <v>29</v>
      </c>
      <c r="E50" s="29" t="s">
        <v>18</v>
      </c>
      <c r="F50" s="22">
        <v>0</v>
      </c>
      <c r="G50" s="22">
        <v>0</v>
      </c>
      <c r="H50" s="31">
        <v>10000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6">
        <f t="shared" ref="O50:O51" si="9">SUM(F50:N50)</f>
        <v>10000</v>
      </c>
      <c r="P50" s="31">
        <v>500</v>
      </c>
      <c r="Q50" s="6">
        <f t="shared" si="7"/>
        <v>9500</v>
      </c>
      <c r="R50" s="23">
        <v>0</v>
      </c>
    </row>
    <row r="51" spans="1:18" ht="36.75" customHeight="1" thickBot="1" x14ac:dyDescent="0.3">
      <c r="A51" s="16">
        <v>40</v>
      </c>
      <c r="B51" s="17" t="s">
        <v>34</v>
      </c>
      <c r="C51" s="17" t="s">
        <v>66</v>
      </c>
      <c r="D51" s="17" t="s">
        <v>29</v>
      </c>
      <c r="E51" s="30" t="s">
        <v>18</v>
      </c>
      <c r="F51" s="18">
        <v>0</v>
      </c>
      <c r="G51" s="18">
        <v>0</v>
      </c>
      <c r="H51" s="36">
        <v>15000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9"/>
        <v>15000</v>
      </c>
      <c r="P51" s="36">
        <v>669.64</v>
      </c>
      <c r="Q51" s="18">
        <f t="shared" si="7"/>
        <v>14330.36</v>
      </c>
      <c r="R51" s="19">
        <v>0</v>
      </c>
    </row>
    <row r="52" spans="1:18" x14ac:dyDescent="0.25">
      <c r="A52" s="24"/>
      <c r="B52" s="25"/>
      <c r="C52" s="26"/>
      <c r="D52" s="2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5 B29:B44 B46:B47 B48 B49 B50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DICIEMBRE 2022</vt:lpstr>
      <vt:lpstr>'N4 DICIEMBRE 2022'!Área_de_impresión</vt:lpstr>
      <vt:lpstr>'N4 DICIEMBRE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2023-01-11T17:40:43Z</cp:lastPrinted>
  <dcterms:created xsi:type="dcterms:W3CDTF">2017-12-05T18:01:17Z</dcterms:created>
  <dcterms:modified xsi:type="dcterms:W3CDTF">2023-01-11T17:41:29Z</dcterms:modified>
</cp:coreProperties>
</file>