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TODO 2022\INFORME MENSUAL\06 JUNIO 2022\"/>
    </mc:Choice>
  </mc:AlternateContent>
  <bookViews>
    <workbookView xWindow="0" yWindow="0" windowWidth="20490" windowHeight="7350"/>
  </bookViews>
  <sheets>
    <sheet name="N4 JUNIO 2022" sheetId="1" r:id="rId1"/>
  </sheets>
  <definedNames>
    <definedName name="_xlnm.Print_Area" localSheetId="0">'N4 JUNIO 2022'!$A$1:$R$19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" l="1"/>
  <c r="J17" i="1"/>
  <c r="O17" i="1" l="1"/>
  <c r="O16" i="1"/>
  <c r="O14" i="1" l="1"/>
  <c r="Q16" i="1" l="1"/>
  <c r="O15" i="1"/>
  <c r="K15" i="1" l="1"/>
  <c r="K12" i="1"/>
  <c r="O13" i="1" l="1"/>
  <c r="Q13" i="1" s="1"/>
  <c r="Q14" i="1"/>
  <c r="Q15" i="1"/>
  <c r="O12" i="1"/>
  <c r="Q12" i="1" s="1"/>
</calcChain>
</file>

<file path=xl/sharedStrings.xml><?xml version="1.0" encoding="utf-8"?>
<sst xmlns="http://schemas.openxmlformats.org/spreadsheetml/2006/main" count="53" uniqueCount="43">
  <si>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</si>
  <si>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</si>
  <si>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</si>
  <si>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</si>
  <si>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</si>
  <si>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</si>
  <si>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</si>
  <si>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</si>
  <si>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</si>
  <si>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</si>
  <si>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</si>
  <si>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</si>
  <si>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</si>
  <si>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</si>
  <si>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</si>
  <si>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</si>
  <si>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</si>
  <si>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</si>
  <si>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</si>
  <si>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</si>
  <si>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Lieschen Indiana Eger Aguilar</t>
  </si>
  <si>
    <t>Directora Ejecutiva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</si>
  <si>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</si>
  <si>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</si>
  <si>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</si>
  <si>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</si>
  <si>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</si>
  <si>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</si>
  <si>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DIRECTOR:                                                LIESCHEN INDIANA EGER AGUILAR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</si>
  <si>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</si>
  <si>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</si>
  <si>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</si>
  <si>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</si>
  <si>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</si>
  <si>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ENCARGADO DE ACTUALIZACIÓN:      YADIRA IBETH GALINDO ROSALES</t>
  </si>
  <si>
    <t>HORARIO DE ATENCIÓN:                      07:00AM A  03:00PM</t>
  </si>
  <si>
    <t>Marcia Priscila Oropin Segura</t>
  </si>
  <si>
    <t>CORRESPONDE AL MES DE:                 JUNIO 2022</t>
  </si>
  <si>
    <t>Jefe de Compras y 
Adquisiciones</t>
  </si>
  <si>
    <t xml:space="preserve">Nota: </t>
  </si>
  <si>
    <t>Rosa Maria Aguilar Rodriguez</t>
  </si>
  <si>
    <t>El monto de Q. 38,670.98, cubre 53 días trabajados los cuales se dividen de la siguiente forma, 30 días de junio y 23 días de mayo del 2022, para el servidor público con el nombre de Rosa María Aguilar Rodríguez.</t>
  </si>
  <si>
    <t>FECHA DE ACTUALIZACIÓN:                 11 DE JULIO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</si>
</sst>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Border="1" applyAlignment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wrapText="1"/>
    </xf>
    <xf numFmtId="164" fontId="0" fillId="0" borderId="1" xfId="0" applyNumberFormat="1" applyBorder="1"/>
    <xf numFmtId="164" fontId="0" fillId="0" borderId="8" xfId="0" applyNumberFormat="1" applyBorder="1"/>
    <xf numFmtId="44" fontId="0" fillId="0" borderId="1" xfId="0" applyNumberFormat="1" applyBorder="1"/>
    <xf numFmtId="44" fontId="0" fillId="0" borderId="8" xfId="0" applyNumberFormat="1" applyBorder="1"/>
    <xf numFmtId="44" fontId="0" fillId="0" borderId="7" xfId="0" applyNumberFormat="1" applyBorder="1"/>
    <xf numFmtId="44" fontId="0" fillId="0" borderId="9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view="pageBreakPreview" zoomScaleNormal="90" zoomScaleSheetLayoutView="100" workbookViewId="0">
      <selection activeCell="D13" sqref="D13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8" width="10.7109375" customWidth="1"/>
    <col min="9" max="9" width="11.28515625" customWidth="1"/>
    <col min="10" max="14" width="10.7109375" customWidth="1"/>
    <col min="15" max="15" width="11.28515625" bestFit="1" customWidth="1"/>
    <col min="16" max="16" width="10.7109375" customWidth="1"/>
    <col min="17" max="17" width="11.28515625" bestFit="1" customWidth="1"/>
    <col min="18" max="18" width="10.7109375" customWidth="1"/>
  </cols>
  <sheetData>
    <row r="1" spans="1:18" ht="15.75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75" x14ac:dyDescent="0.25">
      <c r="A2" s="26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5.75" x14ac:dyDescent="0.25">
      <c r="A3" s="28" t="s">
        <v>35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75" x14ac:dyDescent="0.25">
      <c r="A4" s="26" t="s">
        <v>19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15.75" x14ac:dyDescent="0.25">
      <c r="A5" s="26" t="s">
        <v>28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15.75" x14ac:dyDescent="0.25">
      <c r="A6" s="26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5.75" x14ac:dyDescent="0.25">
      <c r="A7" s="26" t="s">
        <v>42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5.75" x14ac:dyDescent="0.25">
      <c r="A8" s="26" t="s">
        <v>37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7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3.75" x14ac:dyDescent="0.25">
      <c r="A11" s="14" t="s">
        <v>1</v>
      </c>
      <c r="B11" s="15" t="s">
        <v>2</v>
      </c>
      <c r="C11" s="20" t="s">
        <v>3</v>
      </c>
      <c r="D11" s="15" t="s">
        <v>4</v>
      </c>
      <c r="E11" s="15" t="s">
        <v>5</v>
      </c>
      <c r="F11" s="16" t="s">
        <v>6</v>
      </c>
      <c r="G11" s="16" t="s">
        <v>7</v>
      </c>
      <c r="H11" s="16" t="s">
        <v>8</v>
      </c>
      <c r="I11" s="16" t="s">
        <v>31</v>
      </c>
      <c r="J11" s="16" t="s">
        <v>9</v>
      </c>
      <c r="K11" s="16" t="s">
        <v>10</v>
      </c>
      <c r="L11" s="16" t="s">
        <v>11</v>
      </c>
      <c r="M11" s="16" t="s">
        <v>12</v>
      </c>
      <c r="N11" s="16" t="s">
        <v>13</v>
      </c>
      <c r="O11" s="16" t="s">
        <v>14</v>
      </c>
      <c r="P11" s="16" t="s">
        <v>15</v>
      </c>
      <c r="Q11" s="16" t="s">
        <v>16</v>
      </c>
      <c r="R11" s="17" t="s">
        <v>17</v>
      </c>
    </row>
    <row r="12" spans="1:18" ht="32.25" customHeight="1" x14ac:dyDescent="0.25">
      <c r="A12" s="3">
        <v>1</v>
      </c>
      <c r="B12" s="18" t="s">
        <v>25</v>
      </c>
      <c r="C12" s="4" t="s">
        <v>20</v>
      </c>
      <c r="D12" s="4" t="s">
        <v>21</v>
      </c>
      <c r="E12" s="2" t="s">
        <v>23</v>
      </c>
      <c r="F12" s="9">
        <v>0</v>
      </c>
      <c r="G12" s="7">
        <v>28000</v>
      </c>
      <c r="H12" s="9">
        <v>0</v>
      </c>
      <c r="I12" s="9">
        <v>0</v>
      </c>
      <c r="J12" s="7">
        <v>750</v>
      </c>
      <c r="K12" s="7">
        <f>200</f>
        <v>200</v>
      </c>
      <c r="L12" s="7">
        <v>250</v>
      </c>
      <c r="M12" s="9">
        <v>0</v>
      </c>
      <c r="N12" s="9">
        <v>0</v>
      </c>
      <c r="O12" s="7">
        <f>SUM(F12:N12)</f>
        <v>29200</v>
      </c>
      <c r="P12" s="7">
        <v>6645.37</v>
      </c>
      <c r="Q12" s="7">
        <f>+O12-P12</f>
        <v>22554.63</v>
      </c>
      <c r="R12" s="11">
        <v>0</v>
      </c>
    </row>
    <row r="13" spans="1:18" ht="45" x14ac:dyDescent="0.25">
      <c r="A13" s="3">
        <v>2</v>
      </c>
      <c r="B13" s="18" t="s">
        <v>25</v>
      </c>
      <c r="C13" s="4" t="s">
        <v>36</v>
      </c>
      <c r="D13" s="4" t="s">
        <v>22</v>
      </c>
      <c r="E13" s="2" t="s">
        <v>23</v>
      </c>
      <c r="F13" s="9">
        <v>0</v>
      </c>
      <c r="G13" s="7">
        <v>23000</v>
      </c>
      <c r="H13" s="9">
        <v>0</v>
      </c>
      <c r="I13" s="9">
        <v>0</v>
      </c>
      <c r="J13" s="7">
        <v>750</v>
      </c>
      <c r="K13" s="7">
        <v>200</v>
      </c>
      <c r="L13" s="7">
        <v>250</v>
      </c>
      <c r="M13" s="9">
        <v>0</v>
      </c>
      <c r="N13" s="9">
        <v>0</v>
      </c>
      <c r="O13" s="7">
        <f t="shared" ref="O13" si="0">SUM(F13:N13)</f>
        <v>24200</v>
      </c>
      <c r="P13" s="7">
        <v>5364.86</v>
      </c>
      <c r="Q13" s="7">
        <f t="shared" ref="Q13:Q17" si="1">+O13-P13</f>
        <v>18835.14</v>
      </c>
      <c r="R13" s="11">
        <v>0</v>
      </c>
    </row>
    <row r="14" spans="1:18" ht="45" x14ac:dyDescent="0.25">
      <c r="A14" s="3">
        <v>3</v>
      </c>
      <c r="B14" s="18" t="s">
        <v>25</v>
      </c>
      <c r="C14" s="4" t="s">
        <v>29</v>
      </c>
      <c r="D14" s="4" t="s">
        <v>30</v>
      </c>
      <c r="E14" s="2" t="s">
        <v>23</v>
      </c>
      <c r="F14" s="9">
        <v>0</v>
      </c>
      <c r="G14" s="7">
        <v>21000</v>
      </c>
      <c r="H14" s="9">
        <v>0</v>
      </c>
      <c r="I14" s="9">
        <v>0</v>
      </c>
      <c r="J14" s="7">
        <v>750</v>
      </c>
      <c r="K14" s="7">
        <v>200</v>
      </c>
      <c r="L14" s="7">
        <v>250</v>
      </c>
      <c r="M14" s="9">
        <v>0</v>
      </c>
      <c r="N14" s="9">
        <v>0</v>
      </c>
      <c r="O14" s="7">
        <f>SUM(F14:N14)</f>
        <v>22200</v>
      </c>
      <c r="P14" s="7">
        <v>5004.29</v>
      </c>
      <c r="Q14" s="7">
        <f t="shared" si="1"/>
        <v>17195.71</v>
      </c>
      <c r="R14" s="11">
        <v>0</v>
      </c>
    </row>
    <row r="15" spans="1:18" ht="45" x14ac:dyDescent="0.25">
      <c r="A15" s="3">
        <v>4</v>
      </c>
      <c r="B15" s="18" t="s">
        <v>25</v>
      </c>
      <c r="C15" s="4" t="s">
        <v>27</v>
      </c>
      <c r="D15" s="13" t="s">
        <v>24</v>
      </c>
      <c r="E15" s="2" t="s">
        <v>23</v>
      </c>
      <c r="F15" s="9">
        <v>0</v>
      </c>
      <c r="G15" s="7">
        <v>17500</v>
      </c>
      <c r="H15" s="9">
        <v>0</v>
      </c>
      <c r="I15" s="9">
        <v>0</v>
      </c>
      <c r="J15" s="7">
        <v>750</v>
      </c>
      <c r="K15" s="7">
        <f>200</f>
        <v>200</v>
      </c>
      <c r="L15" s="7">
        <v>250</v>
      </c>
      <c r="M15" s="9">
        <v>0</v>
      </c>
      <c r="N15" s="9">
        <v>0</v>
      </c>
      <c r="O15" s="7">
        <f>SUM(F15:N15)</f>
        <v>18700</v>
      </c>
      <c r="P15" s="7">
        <v>4183.75</v>
      </c>
      <c r="Q15" s="7">
        <f t="shared" si="1"/>
        <v>14516.25</v>
      </c>
      <c r="R15" s="11">
        <v>0</v>
      </c>
    </row>
    <row r="16" spans="1:18" ht="45" x14ac:dyDescent="0.25">
      <c r="A16" s="3">
        <v>5</v>
      </c>
      <c r="B16" s="18" t="s">
        <v>25</v>
      </c>
      <c r="C16" s="4" t="s">
        <v>32</v>
      </c>
      <c r="D16" s="13" t="s">
        <v>33</v>
      </c>
      <c r="E16" s="2" t="s">
        <v>23</v>
      </c>
      <c r="F16" s="9">
        <v>0</v>
      </c>
      <c r="G16" s="7">
        <v>21000</v>
      </c>
      <c r="H16" s="9">
        <v>0</v>
      </c>
      <c r="I16" s="9">
        <v>0</v>
      </c>
      <c r="J16" s="7">
        <v>750</v>
      </c>
      <c r="K16" s="7">
        <v>200</v>
      </c>
      <c r="L16" s="7">
        <v>250</v>
      </c>
      <c r="M16" s="9">
        <v>0</v>
      </c>
      <c r="N16" s="9">
        <v>0</v>
      </c>
      <c r="O16" s="7">
        <f>SUM(F16:N16)</f>
        <v>22200</v>
      </c>
      <c r="P16" s="7">
        <v>5021.3100000000004</v>
      </c>
      <c r="Q16" s="7">
        <f t="shared" si="1"/>
        <v>17178.689999999999</v>
      </c>
      <c r="R16" s="11">
        <v>0</v>
      </c>
    </row>
    <row r="17" spans="1:18" ht="45.75" thickBot="1" x14ac:dyDescent="0.3">
      <c r="A17" s="21">
        <v>6</v>
      </c>
      <c r="B17" s="19" t="s">
        <v>25</v>
      </c>
      <c r="C17" s="5" t="s">
        <v>40</v>
      </c>
      <c r="D17" s="24" t="s">
        <v>38</v>
      </c>
      <c r="E17" s="6" t="s">
        <v>23</v>
      </c>
      <c r="F17" s="10">
        <v>0</v>
      </c>
      <c r="G17" s="8">
        <v>36580.65</v>
      </c>
      <c r="H17" s="10">
        <v>0</v>
      </c>
      <c r="I17" s="10">
        <v>0</v>
      </c>
      <c r="J17" s="8">
        <f>653.23+653.23</f>
        <v>1306.46</v>
      </c>
      <c r="K17" s="8">
        <v>348.39</v>
      </c>
      <c r="L17" s="8">
        <v>435.48</v>
      </c>
      <c r="M17" s="10">
        <v>0</v>
      </c>
      <c r="N17" s="10">
        <v>0</v>
      </c>
      <c r="O17" s="7">
        <f>SUM(F17:N17)</f>
        <v>38670.980000000003</v>
      </c>
      <c r="P17" s="8">
        <v>8067.21</v>
      </c>
      <c r="Q17" s="8">
        <f t="shared" si="1"/>
        <v>30603.770000000004</v>
      </c>
      <c r="R17" s="12">
        <v>0</v>
      </c>
    </row>
    <row r="18" spans="1:18" x14ac:dyDescent="0.25">
      <c r="B18" s="23" t="s">
        <v>39</v>
      </c>
      <c r="C18" s="22" t="s">
        <v>41</v>
      </c>
      <c r="D18" s="22"/>
      <c r="E18" s="22"/>
    </row>
    <row r="19" spans="1:18" x14ac:dyDescent="0.25">
      <c r="B19" s="23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</sheetData>
  <mergeCells count="10">
    <mergeCell ref="C19:Q19"/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6:B17 B12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JUNIO 2022</vt:lpstr>
      <vt:lpstr>'N4 JUNIO 2022'!Área_de_impresión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Lourdes Maldonado</cp:lastModifiedBy>
  <cp:lastPrinted>2022-06-08T14:30:00Z</cp:lastPrinted>
  <dcterms:created xsi:type="dcterms:W3CDTF">2021-02-02T14:13:17Z</dcterms:created>
  <dcterms:modified xsi:type="dcterms:W3CDTF">2022-07-11T21:22:56Z</dcterms:modified>
</cp:coreProperties>
</file>