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0"/>
  </bookViews>
  <sheets>
    <sheet name="FY20Q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cyt1">'[1]Rates'!$E$268</definedName>
    <definedName name="__________________hnt15">'[1]Rates'!$E$117</definedName>
    <definedName name="__________________hnt20">'[1]Rates'!$E$118</definedName>
    <definedName name="__________________hnt25">'[1]Rates'!$E$119</definedName>
    <definedName name="_________________cyt1">'[1]Rates'!$E$268</definedName>
    <definedName name="_________________hnt15">'[1]Rates'!$E$117</definedName>
    <definedName name="_________________hnt20">'[1]Rates'!$E$118</definedName>
    <definedName name="_________________hnt25">'[1]Rates'!$E$119</definedName>
    <definedName name="_______________cyt1">'[1]Rates'!$E$268</definedName>
    <definedName name="_______________hnt15">'[1]Rates'!$E$117</definedName>
    <definedName name="_______________hnt20">'[1]Rates'!$E$118</definedName>
    <definedName name="_______________hnt25">'[1]Rates'!$E$119</definedName>
    <definedName name="______________cyt1">'[1]Rates'!$E$268</definedName>
    <definedName name="______________hnt15">'[1]Rates'!$E$117</definedName>
    <definedName name="______________hnt20">'[1]Rates'!$E$118</definedName>
    <definedName name="______________hnt25">'[1]Rates'!$E$119</definedName>
    <definedName name="_____________cyt1">'[1]Rates'!$E$268</definedName>
    <definedName name="_____________hnt15">'[1]Rates'!$E$117</definedName>
    <definedName name="_____________hnt20">'[1]Rates'!$E$118</definedName>
    <definedName name="_____________hnt25">'[1]Rates'!$E$119</definedName>
    <definedName name="____________cyt1">'[1]Rates'!$E$268</definedName>
    <definedName name="____________hnt15">'[1]Rates'!$E$117</definedName>
    <definedName name="____________hnt20">'[1]Rates'!$E$118</definedName>
    <definedName name="____________hnt25">'[1]Rates'!$E$119</definedName>
    <definedName name="___________cyt1">'[1]Rates'!$E$268</definedName>
    <definedName name="___________hnt15">'[1]Rates'!$E$117</definedName>
    <definedName name="___________hnt20">'[1]Rates'!$E$118</definedName>
    <definedName name="___________hnt25">'[1]Rates'!$E$119</definedName>
    <definedName name="__________cyt1">'[1]Rates'!$E$268</definedName>
    <definedName name="__________hnt15">'[1]Rates'!$E$117</definedName>
    <definedName name="__________hnt20">'[1]Rates'!$E$118</definedName>
    <definedName name="__________hnt25">'[1]Rates'!$E$119</definedName>
    <definedName name="_________cyt1">'[1]Rates'!$E$268</definedName>
    <definedName name="_________hnt15">'[1]Rates'!$E$117</definedName>
    <definedName name="_________hnt20">'[1]Rates'!$E$118</definedName>
    <definedName name="_________hnt25">'[1]Rates'!$E$119</definedName>
    <definedName name="________cyt1">'[1]Rates'!$E$268</definedName>
    <definedName name="________hnt15">'[1]Rates'!$E$117</definedName>
    <definedName name="________hnt20">'[1]Rates'!$E$118</definedName>
    <definedName name="________hnt25">'[1]Rates'!$E$119</definedName>
    <definedName name="_______cyt1">'[1]Rates'!$E$268</definedName>
    <definedName name="_______hnt15">'[1]Rates'!$E$117</definedName>
    <definedName name="_______hnt20">'[1]Rates'!$E$118</definedName>
    <definedName name="_______hnt25">'[1]Rates'!$E$119</definedName>
    <definedName name="______cyt1">'[1]Rates'!$E$268</definedName>
    <definedName name="______hnt15">'[1]Rates'!$E$117</definedName>
    <definedName name="______hnt20">'[1]Rates'!$E$118</definedName>
    <definedName name="______hnt25">'[1]Rates'!$E$119</definedName>
    <definedName name="_____cyt1">'[1]Rates'!$E$268</definedName>
    <definedName name="_____hnt15">'[1]Rates'!$E$117</definedName>
    <definedName name="_____hnt20">'[1]Rates'!$E$118</definedName>
    <definedName name="_____hnt25">'[1]Rates'!$E$119</definedName>
    <definedName name="____cyt1">'[1]Rates'!$E$268</definedName>
    <definedName name="____hnt15">'[1]Rates'!$E$117</definedName>
    <definedName name="____hnt20">'[1]Rates'!$E$118</definedName>
    <definedName name="____hnt25">'[1]Rates'!$E$119</definedName>
    <definedName name="___cyt1">'[1]Rates'!$E$268</definedName>
    <definedName name="___hnt15">'[1]Rates'!$E$117</definedName>
    <definedName name="___hnt20">'[1]Rates'!$E$118</definedName>
    <definedName name="___hnt25">'[1]Rates'!$E$119</definedName>
    <definedName name="___UK1">#REF!</definedName>
    <definedName name="__cyt1">'[1]Rates'!$E$268</definedName>
    <definedName name="__hnt15">'[1]Rates'!$E$117</definedName>
    <definedName name="__hnt20">'[1]Rates'!$E$118</definedName>
    <definedName name="__hnt25">'[1]Rates'!$E$119</definedName>
    <definedName name="__UK1">#REF!</definedName>
    <definedName name="_bbo160">'[2]Rates'!$E$27</definedName>
    <definedName name="_bbo200">'[2]Rates'!$E$28</definedName>
    <definedName name="_bgh160">'[2]Rates'!$E$25</definedName>
    <definedName name="_bng100">'[2]Rates'!$E$288</definedName>
    <definedName name="_bng150">'[2]Rates'!$E$289</definedName>
    <definedName name="_dwm15">'[2]Rates'!$E$241</definedName>
    <definedName name="_dwm25">'[2]Rates'!$E$242</definedName>
    <definedName name="_dwm50">'[2]Rates'!$E$243</definedName>
    <definedName name="_fgv100">'[2]Rates'!$E$208</definedName>
    <definedName name="_fuf3">'[2]Rates'!$E$138</definedName>
    <definedName name="_gms100">'[2]Rates'!$E$41</definedName>
    <definedName name="_gms15">'[2]Rates'!$E$37</definedName>
    <definedName name="_gms25">'[2]Rates'!$E$38</definedName>
    <definedName name="_gms40">'[2]Rates'!$E$39</definedName>
    <definedName name="_Order1" hidden="1">0</definedName>
    <definedName name="_Order2" hidden="1">0</definedName>
    <definedName name="_pcp200">'[2]Rates'!$E$51</definedName>
    <definedName name="_pwm15">'[2]Rates'!$E$244</definedName>
    <definedName name="_pwm25">'[2]Rates'!$E$245</definedName>
    <definedName name="_pwm50">'[2]Rates'!$E$246</definedName>
    <definedName name="_sav25">'[3]Rates'!$E$220</definedName>
    <definedName name="_tgv100">'[2]Rates'!$E$220</definedName>
    <definedName name="_tgv25">'[2]Rates'!$E$218</definedName>
    <definedName name="_tgv40">'[2]Rates'!$E$219</definedName>
    <definedName name="_UK1">#REF!</definedName>
    <definedName name="_wmc1">'[2]Rates'!$E$189</definedName>
    <definedName name="a">#REF!</definedName>
    <definedName name="A_len">#REF!</definedName>
    <definedName name="Acc_Adv">#REF!</definedName>
    <definedName name="Acc_Retention">#REF!</definedName>
    <definedName name="ACCENT">#REF!</definedName>
    <definedName name="ACCENT_NATIVE">#REF!</definedName>
    <definedName name="ACCENT_NATIVE_AGAVE">#REF!</definedName>
    <definedName name="ACCENT_NATIVE_BARREL">#REF!</definedName>
    <definedName name="ACCENT_NATIVE_CHOLLA">#REF!</definedName>
    <definedName name="ACCENT_NATIVE_OCOTILLO">#REF!</definedName>
    <definedName name="ACCENT_NATIVE_PRICKLY">#REF!</definedName>
    <definedName name="ACCENT_STANDARD">#REF!</definedName>
    <definedName name="ACCENT_STANDARD_15GAL">#REF!</definedName>
    <definedName name="ACCENT_STANDARD_1GAL">#REF!</definedName>
    <definedName name="ACCENT_STANDARD_5GAL">#REF!</definedName>
    <definedName name="Accnt_LdgD_Rng1_from">#REF!</definedName>
    <definedName name="Accnt_LdgD_Rng1_to">#REF!</definedName>
    <definedName name="Accnt_LdgD_Rng2_from">#REF!</definedName>
    <definedName name="Accnt_LdgD_Rng2_to">#REF!</definedName>
    <definedName name="Accnt_LdgD_Rng3_from">#REF!</definedName>
    <definedName name="Accnt_LdgD_Rng3_to">#REF!</definedName>
    <definedName name="Accounts">'[4]Accounts'!$B$3:$B$7</definedName>
    <definedName name="Act_1">#REF!</definedName>
    <definedName name="Act_2">#REF!</definedName>
    <definedName name="Act_3">#REF!</definedName>
    <definedName name="Act1_Detail">#REF!</definedName>
    <definedName name="Activity_code">'[5]Lookups'!$M$2:$M$14</definedName>
    <definedName name="Activity_length">#REF!</definedName>
    <definedName name="add">'[2]Rates'!$J$6</definedName>
    <definedName name="Admin">#REF!</definedName>
    <definedName name="aksfcksgx">'[6]#REF'!$A$1:$IV$3</definedName>
    <definedName name="_xlnm.Print_Area" localSheetId="0">'FY20Q1'!$A$2:$O$43</definedName>
    <definedName name="asdfx">#REF!</definedName>
    <definedName name="asfd">#REF!</definedName>
    <definedName name="asz">#REF!</definedName>
    <definedName name="AW">#REF!</definedName>
    <definedName name="awxeda">'[6]#REF'!$A$1:$IV$3</definedName>
    <definedName name="awzds">'[6]#REF'!$A$1:$IV$3</definedName>
    <definedName name="azs">#REF!</definedName>
    <definedName name="B">#REF!</definedName>
    <definedName name="BACKFLOW">#REF!</definedName>
    <definedName name="DATABASE">'[8]Def'!$B$7</definedName>
    <definedName name="BERGEPO">#REF!</definedName>
    <definedName name="BOA">#REF!</definedName>
    <definedName name="BOQ">#REF!</definedName>
    <definedName name="BR">#REF!</definedName>
    <definedName name="Budget_Lines">'[10]T0'!$E$1:$E$200</definedName>
    <definedName name="BudgetPeriod_from">'[11]Def'!$B$40</definedName>
    <definedName name="BudgetPeriod_to">'[11]Def'!$B$41</definedName>
    <definedName name="BuiltIn_Print_Area">#REF!</definedName>
    <definedName name="BuiltIn_Print_Area2">#REF!</definedName>
    <definedName name="BuiltIn_Print_Titles">#REF!</definedName>
    <definedName name="BuiltIn_Print_Titles___0">#REF!</definedName>
    <definedName name="bzp">'[3]Rates'!$E$312</definedName>
    <definedName name="Categories">#REF!</definedName>
    <definedName name="Check_DB">'[12]Def'!$C$7</definedName>
    <definedName name="chgdcujykc">#REF!</definedName>
    <definedName name="cock15">'[2]Rates'!$E$202</definedName>
    <definedName name="cock25">'[2]Rates'!$E$203</definedName>
    <definedName name="cock50">'[2]Rates'!$E$204</definedName>
    <definedName name="Colomnn">#REF!</definedName>
    <definedName name="ColumnB">#REF!</definedName>
    <definedName name="ColumnC">#REF!</definedName>
    <definedName name="ColumnD">#REF!</definedName>
    <definedName name="ColumnE">#REF!</definedName>
    <definedName name="ColumnF">#REF!</definedName>
    <definedName name="ColumnG">#REF!</definedName>
    <definedName name="ColumnH">#REF!</definedName>
    <definedName name="ColumnK">#REF!</definedName>
    <definedName name="ColumnL">#REF!</definedName>
    <definedName name="CommitPeriod_from">'[11]Def'!$B$44</definedName>
    <definedName name="CommitPeriod_to">'[11]Def'!$B$45</definedName>
    <definedName name="Compact">#REF!</definedName>
    <definedName name="Country">#REF!</definedName>
    <definedName name="cslab">'[2]Rates'!$E$124</definedName>
    <definedName name="Cycle">#REF!</definedName>
    <definedName name="cytz1">'[2]Rates'!$E$273</definedName>
    <definedName name="Datacall">'[13]Format Q1 FY2018'!$A$3</definedName>
    <definedName name="Date">#REF!</definedName>
    <definedName name="DB_BMR">'[11]Def'!$B$7</definedName>
    <definedName name="DB_PRF">'[12]Def'!$B$7</definedName>
    <definedName name="dc">#REF!</definedName>
    <definedName name="DEMOLITION">#REF!</definedName>
    <definedName name="df">#REF!</definedName>
    <definedName name="dfb">#REF!</definedName>
    <definedName name="dfgh">#REF!</definedName>
    <definedName name="dfhcd">#REF!</definedName>
    <definedName name="dfhn">#REF!</definedName>
    <definedName name="dfhv">#REF!</definedName>
    <definedName name="dfngh">#REF!</definedName>
    <definedName name="DG_COLOR">#REF!</definedName>
    <definedName name="DG_COLOR_CODE">#REF!</definedName>
    <definedName name="dhgb">#REF!</definedName>
    <definedName name="Disb_Period">#REF!</definedName>
    <definedName name="drtydrhvdgtr">#REF!</definedName>
    <definedName name="dsfcsgs">#REF!</definedName>
    <definedName name="Entity">#REF!</definedName>
    <definedName name="erg">#REF!</definedName>
    <definedName name="ESTIMATE">#REF!</definedName>
    <definedName name="ewrg">#REF!</definedName>
    <definedName name="ewrgc">#REF!</definedName>
    <definedName name="Excl_alloc">#REF!</definedName>
    <definedName name="Expense_Accounts">'[10]T0'!$N$1:$N$200</definedName>
    <definedName name="Expense_Accounts_LedgerA_Range_1_from">#REF!</definedName>
    <definedName name="Expense_Accounts_LedgerA_Range_1_to">#REF!</definedName>
    <definedName name="Expense_Accounts_LedgerA_Range_2_from">#REF!</definedName>
    <definedName name="Expense_Accounts_LedgerA_Range_2_to">#REF!</definedName>
    <definedName name="Expense_Accounts_LedgerA_Range_3_from">#REF!</definedName>
    <definedName name="Expense_Accounts_LedgerA_Range_3_to">#REF!</definedName>
    <definedName name="Expense_Accounts_LedgerC_Range_1_from">#REF!</definedName>
    <definedName name="Expense_Accounts_LedgerC_Range_1_to">#REF!</definedName>
    <definedName name="Expense_Accounts_LedgerC_Range_2_from">#REF!</definedName>
    <definedName name="Expense_Accounts_LedgerC_Range_2_to">#REF!</definedName>
    <definedName name="Expense_Accounts_LedgerC_Range_3_from">#REF!</definedName>
    <definedName name="Expense_Accounts_LedgerC_Range_3_to">#REF!</definedName>
    <definedName name="ExpensePeriod_from">'[11]Def'!$B$42</definedName>
    <definedName name="ExpensePeriod_to">'[11]Def'!$B$43</definedName>
    <definedName name="fcbbg">#REF!</definedName>
    <definedName name="fcdh">#REF!</definedName>
    <definedName name="fcv">#REF!</definedName>
    <definedName name="fczt">'[2]Rates'!$E$264</definedName>
    <definedName name="fdgc">#REF!</definedName>
    <definedName name="fee">#REF!</definedName>
    <definedName name="fgcvnbfg">#REF!</definedName>
    <definedName name="fghnb">#REF!</definedName>
    <definedName name="fh">#REF!</definedName>
    <definedName name="fine2">'[2]Rates'!$E$135</definedName>
    <definedName name="fine4">'[2]Rates'!$E$137</definedName>
    <definedName name="fire">'[2]Rates'!$E$317</definedName>
    <definedName name="fjg">#REF!</definedName>
    <definedName name="Funds">#REF!</definedName>
    <definedName name="fvgh">#REF!</definedName>
    <definedName name="fvnhb">#REF!</definedName>
    <definedName name="fx">#REF!</definedName>
    <definedName name="FXvariance1">#REF!</definedName>
    <definedName name="FXvariance2">#REF!</definedName>
    <definedName name="ga">#REF!</definedName>
    <definedName name="gbhj">#REF!</definedName>
    <definedName name="GENERAL">#REF!</definedName>
    <definedName name="gfnn">#REF!</definedName>
    <definedName name="gfvh">#REF!</definedName>
    <definedName name="ghkn">#REF!</definedName>
    <definedName name="gkb">#REF!</definedName>
    <definedName name="gkh">#REF!</definedName>
    <definedName name="gmsp15">'[2]Rates'!$E$43</definedName>
    <definedName name="gmsp25">'[2]Rates'!$E$44</definedName>
    <definedName name="gmsp50">'[2]Rates'!$E$45</definedName>
    <definedName name="GrandTotal">#N/A</definedName>
    <definedName name="GROUNDCOVER">#REF!</definedName>
    <definedName name="GROUNDCOVER_1GAL">#REF!</definedName>
    <definedName name="GROUNDCOVER_5GAL">#REF!</definedName>
    <definedName name="GROUNDCOVER_FLAT">#REF!</definedName>
    <definedName name="gyukb">#REF!</definedName>
    <definedName name="healthins">#REF!</definedName>
    <definedName name="hgfb">#REF!</definedName>
    <definedName name="hgjmhn">#REF!</definedName>
    <definedName name="hh">'[6]#REF'!$A$1:$F$497</definedName>
    <definedName name="hhyuj">#REF!</definedName>
    <definedName name="hiljk">#REF!</definedName>
    <definedName name="hjmn">#REF!</definedName>
    <definedName name="ho">#REF!</definedName>
    <definedName name="hotrip">#REF!</definedName>
    <definedName name="hyt">#REF!</definedName>
    <definedName name="hytg">#REF!</definedName>
    <definedName name="i">#REF!</definedName>
    <definedName name="infl">#REF!</definedName>
    <definedName name="IRRIGATION">#REF!</definedName>
    <definedName name="ITEM_DEMOLITION">#REF!</definedName>
    <definedName name="ITEM_FENCING">#REF!</definedName>
    <definedName name="ITEM_FURNISH">#REF!</definedName>
    <definedName name="ITEM_GRADING">#REF!</definedName>
    <definedName name="ITEM_HARDSCAPE">#REF!</definedName>
    <definedName name="ITEM_IRRIGATION">#REF!</definedName>
    <definedName name="ITEM_LANDSCAPE">#REF!</definedName>
    <definedName name="ITEM_NO">#REF!</definedName>
    <definedName name="ITEM_PROJECT">#REF!</definedName>
    <definedName name="ITEM_WALLS">#REF!</definedName>
    <definedName name="IU">#REF!</definedName>
    <definedName name="jhpd">'[2]Rates'!$E$269</definedName>
    <definedName name="jj">#REF!</definedName>
    <definedName name="journal_type">#REF!</definedName>
    <definedName name="Journal_Type_Com_from">#REF!</definedName>
    <definedName name="Journal_Type_Com_to">#REF!</definedName>
    <definedName name="Journal_Type_from">'[11]Budget'!$G$10</definedName>
    <definedName name="Journal_Type_REVC">#REF!</definedName>
    <definedName name="Journal_Type_to">'[11]Budget'!$H$10</definedName>
    <definedName name="Jrnal_Type1_from">#REF!</definedName>
    <definedName name="Jrnal_Type1_to">#REF!</definedName>
    <definedName name="Jrnal_Type2_from">#REF!</definedName>
    <definedName name="Jrnal_Type2_to">#REF!</definedName>
    <definedName name="Jrnal_Type3_from">#REF!</definedName>
    <definedName name="Jrnal_Type3_to">#REF!</definedName>
    <definedName name="JrnalTyp_Expenses_LedgerC">#REF!</definedName>
    <definedName name="JRNL_TYP_EXP">#REF!</definedName>
    <definedName name="LANDSCAPE">#REF!</definedName>
    <definedName name="LANDSCAPE_CONTINGENCY">#REF!</definedName>
    <definedName name="LANDSCAPE_CONTINGENCY_VALUE">#REF!</definedName>
    <definedName name="LANDSCAPE_INCIDENTALS">#REF!</definedName>
    <definedName name="Ledger1">'[11]Def'!$G$7</definedName>
    <definedName name="Ledger2">'[11]Def'!$I$7</definedName>
    <definedName name="Ledger2a">#REF!</definedName>
    <definedName name="Ledger2ai">#REF!</definedName>
    <definedName name="Ledger2aii">#REF!</definedName>
    <definedName name="Ledger3">#REF!</definedName>
    <definedName name="Ledger3a">'[11]Def'!$J$7</definedName>
    <definedName name="Ledger3b">'[11]Def'!$K$7</definedName>
    <definedName name="Ledger4">'[11]Def'!$M$7</definedName>
    <definedName name="Ledger5">'[11]Def'!$O$7</definedName>
    <definedName name="Ledger5a">#REF!</definedName>
    <definedName name="Ledger5b">#REF!</definedName>
    <definedName name="Ledger6">'[11]Def'!$P$7</definedName>
    <definedName name="LedgerC">'[11]Def'!$H$7</definedName>
    <definedName name="Local_Currency">#REF!</definedName>
    <definedName name="localfb">#REF!</definedName>
    <definedName name="ltexpat">#REF!</definedName>
    <definedName name="M_E">#REF!</definedName>
    <definedName name="Mandanten">#REF!</definedName>
    <definedName name="MandantenJune">#REF!</definedName>
    <definedName name="mkhl">'[2]Rates'!$J$1</definedName>
    <definedName name="Name">'[14]A. FP Adjustment Request'!$D$4</definedName>
    <definedName name="nhb">#REF!</definedName>
    <definedName name="O">#REF!</definedName>
    <definedName name="oko">'[2]Rates'!$J$11</definedName>
    <definedName name="pcp">'[2]Rates'!$E$259</definedName>
    <definedName name="pctrip">#REF!</definedName>
    <definedName name="pdfactor">#REF!</definedName>
    <definedName name="pdtrip">#REF!</definedName>
    <definedName name="period">'[15]Transfer Form'!$C$13</definedName>
    <definedName name="pm">#REF!</definedName>
    <definedName name="PROJECT_CONTINGENCY">#REF!</definedName>
    <definedName name="Project_Name">#REF!</definedName>
    <definedName name="Project_Number">#REF!</definedName>
    <definedName name="Project_Phase">#REF!</definedName>
    <definedName name="PROJECT_SUBTOTAL">#REF!</definedName>
    <definedName name="PROJECT_TOTAL">#REF!</definedName>
    <definedName name="projects">'[16]Prog'!$B$3:$B$6</definedName>
    <definedName name="q">#REF!</definedName>
    <definedName name="Quarters">#REF!</definedName>
    <definedName name="quaters">#REF!</definedName>
    <definedName name="Recover">'[17]Macro1'!$A$74</definedName>
    <definedName name="Report_date_from">'[11]Def'!$B$37</definedName>
    <definedName name="Report_Date_to">'[11]Def'!$B$38</definedName>
    <definedName name="Reporting_Date">#REF!</definedName>
    <definedName name="Retention">#REF!</definedName>
    <definedName name="rgwt">'[2]Rates'!$E$261</definedName>
    <definedName name="rh">#REF!</definedName>
    <definedName name="rocka">'[2]Rates'!$E$112</definedName>
    <definedName name="rockb">'[2]Rates'!$E$113</definedName>
    <definedName name="rockc">'[2]Rates'!$E$114</definedName>
    <definedName name="rough">'[2]Rates'!$E$133</definedName>
    <definedName name="rt">#REF!</definedName>
    <definedName name="rth">#REF!</definedName>
    <definedName name="rthg">#REF!</definedName>
    <definedName name="rtr">#REF!</definedName>
    <definedName name="SA_len">#REF!</definedName>
    <definedName name="SAda">#REF!</definedName>
    <definedName name="safx">#REF!</definedName>
    <definedName name="saxd">'[6]#REF'!$A$1:$F$497</definedName>
    <definedName name="sbuga">#REF!</definedName>
    <definedName name="scf">#REF!</definedName>
    <definedName name="ScheduleA">#REF!</definedName>
    <definedName name="ScheduleB">#REF!</definedName>
    <definedName name="ScheduleC">#REF!</definedName>
    <definedName name="ScheduleD">#REF!</definedName>
    <definedName name="ScheduleE">#REF!</definedName>
    <definedName name="ScheduleF">#REF!</definedName>
    <definedName name="sdad">#REF!</definedName>
    <definedName name="sdc">#REF!</definedName>
    <definedName name="sdf">#REF!</definedName>
    <definedName name="sergcb">#REF!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08">#N/A</definedName>
    <definedName name="SHARED_FORMULA_109">#N/A</definedName>
    <definedName name="SHARED_FORMULA_11">#N/A</definedName>
    <definedName name="SHARED_FORMULA_110">#N/A</definedName>
    <definedName name="SHARED_FORMULA_111">#N/A</definedName>
    <definedName name="SHARED_FORMULA_112">#N/A</definedName>
    <definedName name="SHARED_FORMULA_113">#N/A</definedName>
    <definedName name="SHARED_FORMULA_114">#N/A</definedName>
    <definedName name="SHARED_FORMULA_115">#N/A</definedName>
    <definedName name="SHARED_FORMULA_116">#N/A</definedName>
    <definedName name="SHARED_FORMULA_117">#N/A</definedName>
    <definedName name="SHARED_FORMULA_118">#N/A</definedName>
    <definedName name="SHARED_FORMULA_119">#N/A</definedName>
    <definedName name="SHARED_FORMULA_12">#N/A</definedName>
    <definedName name="SHARED_FORMULA_120">#N/A</definedName>
    <definedName name="SHARED_FORMULA_121">#N/A</definedName>
    <definedName name="SHARED_FORMULA_122">#N/A</definedName>
    <definedName name="SHARED_FORMULA_123">#N/A</definedName>
    <definedName name="SHARED_FORMULA_124">#N/A</definedName>
    <definedName name="SHARED_FORMULA_125">#N/A</definedName>
    <definedName name="SHARED_FORMULA_126">#N/A</definedName>
    <definedName name="SHARED_FORMULA_127">#N/A</definedName>
    <definedName name="SHARED_FORMULA_128">#N/A</definedName>
    <definedName name="SHARED_FORMULA_129">#N/A</definedName>
    <definedName name="SHARED_FORMULA_13">#N/A</definedName>
    <definedName name="SHARED_FORMULA_130">#N/A</definedName>
    <definedName name="SHARED_FORMULA_131">#N/A</definedName>
    <definedName name="SHARED_FORMULA_132">#N/A</definedName>
    <definedName name="SHARED_FORMULA_133">#N/A</definedName>
    <definedName name="SHARED_FORMULA_134">#N/A</definedName>
    <definedName name="SHARED_FORMULA_135">#N/A</definedName>
    <definedName name="SHARED_FORMULA_136">#N/A</definedName>
    <definedName name="SHARED_FORMULA_137">#N/A</definedName>
    <definedName name="SHARED_FORMULA_138">#N/A</definedName>
    <definedName name="SHARED_FORMULA_139">#N/A</definedName>
    <definedName name="SHARED_FORMULA_14">#N/A</definedName>
    <definedName name="SHARED_FORMULA_140">#N/A</definedName>
    <definedName name="SHARED_FORMULA_141">#N/A</definedName>
    <definedName name="SHARED_FORMULA_142">#N/A</definedName>
    <definedName name="SHARED_FORMULA_143">#N/A</definedName>
    <definedName name="SHARED_FORMULA_144">#N/A</definedName>
    <definedName name="SHARED_FORMULA_145">#N/A</definedName>
    <definedName name="SHARED_FORMULA_146">#N/A</definedName>
    <definedName name="SHARED_FORMULA_147">#N/A</definedName>
    <definedName name="SHARED_FORMULA_148">#N/A</definedName>
    <definedName name="SHARED_FORMULA_149">#N/A</definedName>
    <definedName name="SHARED_FORMULA_15">#N/A</definedName>
    <definedName name="SHARED_FORMULA_150">#N/A</definedName>
    <definedName name="SHARED_FORMULA_151">#N/A</definedName>
    <definedName name="SHARED_FORMULA_152">#N/A</definedName>
    <definedName name="SHARED_FORMULA_153">#N/A</definedName>
    <definedName name="SHARED_FORMULA_154">#N/A</definedName>
    <definedName name="SHARED_FORMULA_155">#N/A</definedName>
    <definedName name="SHARED_FORMULA_156">#N/A</definedName>
    <definedName name="SHARED_FORMULA_157">#N/A</definedName>
    <definedName name="SHARED_FORMULA_158">#N/A</definedName>
    <definedName name="SHARED_FORMULA_159">#N/A</definedName>
    <definedName name="SHARED_FORMULA_16">#N/A</definedName>
    <definedName name="SHARED_FORMULA_160">#N/A</definedName>
    <definedName name="SHARED_FORMULA_161">#N/A</definedName>
    <definedName name="SHARED_FORMULA_162">#N/A</definedName>
    <definedName name="SHARED_FORMULA_163">#N/A</definedName>
    <definedName name="SHARED_FORMULA_164">#N/A</definedName>
    <definedName name="SHARED_FORMULA_165">#N/A</definedName>
    <definedName name="SHARED_FORMULA_166">#N/A</definedName>
    <definedName name="SHARED_FORMULA_167">#N/A</definedName>
    <definedName name="SHARED_FORMULA_168">#N/A</definedName>
    <definedName name="SHARED_FORMULA_169">#N/A</definedName>
    <definedName name="SHARED_FORMULA_17">#N/A</definedName>
    <definedName name="SHARED_FORMULA_170">#N/A</definedName>
    <definedName name="SHARED_FORMULA_171">#N/A</definedName>
    <definedName name="SHARED_FORMULA_172">#N/A</definedName>
    <definedName name="SHARED_FORMULA_173">#N/A</definedName>
    <definedName name="SHARED_FORMULA_174">#N/A</definedName>
    <definedName name="SHARED_FORMULA_175">#N/A</definedName>
    <definedName name="SHARED_FORMULA_176">#N/A</definedName>
    <definedName name="SHARED_FORMULA_177">#N/A</definedName>
    <definedName name="SHARED_FORMULA_178">#N/A</definedName>
    <definedName name="SHARED_FORMULA_179">#N/A</definedName>
    <definedName name="SHARED_FORMULA_18">#N/A</definedName>
    <definedName name="SHARED_FORMULA_180">#N/A</definedName>
    <definedName name="SHARED_FORMULA_181">#N/A</definedName>
    <definedName name="SHARED_FORMULA_182">#N/A</definedName>
    <definedName name="SHARED_FORMULA_183">#N/A</definedName>
    <definedName name="SHARED_FORMULA_184">#N/A</definedName>
    <definedName name="SHARED_FORMULA_185">#N/A</definedName>
    <definedName name="SHARED_FORMULA_186">#N/A</definedName>
    <definedName name="SHARED_FORMULA_187">#N/A</definedName>
    <definedName name="SHARED_FORMULA_188">#N/A</definedName>
    <definedName name="SHARED_FORMULA_189">#N/A</definedName>
    <definedName name="SHARED_FORMULA_19">#N/A</definedName>
    <definedName name="SHARED_FORMULA_190">#N/A</definedName>
    <definedName name="SHARED_FORMULA_191">#N/A</definedName>
    <definedName name="SHARED_FORMULA_192">#N/A</definedName>
    <definedName name="SHARED_FORMULA_193">#N/A</definedName>
    <definedName name="SHARED_FORMULA_194">#N/A</definedName>
    <definedName name="SHARED_FORMULA_195">#N/A</definedName>
    <definedName name="SHARED_FORMULA_196">#N/A</definedName>
    <definedName name="SHARED_FORMULA_197">#N/A</definedName>
    <definedName name="SHARED_FORMULA_198">#N/A</definedName>
    <definedName name="SHARED_FORMULA_199">#N/A</definedName>
    <definedName name="SHARED_FORMULA_2">#N/A</definedName>
    <definedName name="SHARED_FORMULA_20">#N/A</definedName>
    <definedName name="SHARED_FORMULA_200">#N/A</definedName>
    <definedName name="SHARED_FORMULA_201">#N/A</definedName>
    <definedName name="SHARED_FORMULA_202">#N/A</definedName>
    <definedName name="SHARED_FORMULA_203">#N/A</definedName>
    <definedName name="SHARED_FORMULA_204">#N/A</definedName>
    <definedName name="SHARED_FORMULA_205">#N/A</definedName>
    <definedName name="SHARED_FORMULA_206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SHRUB">#REF!</definedName>
    <definedName name="SHRUB_15GAL">#REF!</definedName>
    <definedName name="SHRUB_1GAL">#REF!</definedName>
    <definedName name="SHRUB_5GAL">#REF!</definedName>
    <definedName name="sluv100">'[2]Rates'!$E$233</definedName>
    <definedName name="sluv150">'[2]Rates'!$E$234</definedName>
    <definedName name="SOF">#REF!</definedName>
    <definedName name="SOIL">#REF!</definedName>
    <definedName name="SOIL_FILL">#REF!</definedName>
    <definedName name="SOIL_PREPARED">#REF!</definedName>
    <definedName name="Source_of_fund_from">'[11]Def'!$B$35</definedName>
    <definedName name="Source_of_fund_to">'[11]Def'!$B$36</definedName>
    <definedName name="ss">#REF!</definedName>
    <definedName name="SSA_len">#REF!</definedName>
    <definedName name="SSSA_len">#REF!</definedName>
    <definedName name="stexpat">#REF!</definedName>
    <definedName name="stpm">#REF!</definedName>
    <definedName name="sttrip">#REF!</definedName>
    <definedName name="Sub_Activity_length">#REF!</definedName>
    <definedName name="Sub_Sub_Activity_length">#REF!</definedName>
    <definedName name="SUBDEMOLITION">#REF!</definedName>
    <definedName name="SUBFENCING">#REF!</definedName>
    <definedName name="SUBGRADING">#REF!</definedName>
    <definedName name="SUBHARDSCAPE">#REF!</definedName>
    <definedName name="SUBIRRIGATION">#REF!</definedName>
    <definedName name="SUBLANDSCAPE">#REF!</definedName>
    <definedName name="submult">#REF!</definedName>
    <definedName name="SUBPLANTING">#REF!</definedName>
    <definedName name="t">#REF!</definedName>
    <definedName name="T0_code_length">#REF!</definedName>
    <definedName name="T0_Code_Range_1_From">#REF!</definedName>
    <definedName name="T0_Code_Range_1_To">#REF!</definedName>
    <definedName name="T0_Code_Range_2_From">#REF!</definedName>
    <definedName name="T0_Code_Range_2_To">#REF!</definedName>
    <definedName name="TableName">"Dummy"</definedName>
    <definedName name="test">#REF!</definedName>
    <definedName name="tgms">'[2]Rates'!$E$107</definedName>
    <definedName name="Total1_AccRange1_from">#REF!</definedName>
    <definedName name="Total1_AccRange1_to">#REF!</definedName>
    <definedName name="Total1_AccRange2_from">'[11]Def'!$G$10</definedName>
    <definedName name="Total1_AccRange2_to">'[11]Def'!$G$11</definedName>
    <definedName name="Total1_AccRange3_from">'[11]Def'!$G$12</definedName>
    <definedName name="Total1_AccRange3_to">'[11]Def'!$G$13</definedName>
    <definedName name="Total1_AccRange4_from">'[11]Def'!$G$14</definedName>
    <definedName name="Total1_AccRange4_to">'[11]Def'!$G$15</definedName>
    <definedName name="Total2_AccRange1_from">'[11]Def'!$I$8</definedName>
    <definedName name="Total2_AccRange1_to">'[11]Def'!$I$9</definedName>
    <definedName name="Total2_AccRange2_from">'[11]Def'!$I$10</definedName>
    <definedName name="Total2_AccRange2_to">'[11]Def'!$I$11</definedName>
    <definedName name="Total2_AccRange3_from">'[11]Def'!$I$12</definedName>
    <definedName name="Total2_AccRange3_to">'[11]Def'!$I$13</definedName>
    <definedName name="Total2_AccRange4_from">'[11]Def'!$I$14</definedName>
    <definedName name="Total2_AccRange4_to">'[11]Def'!$I$15</definedName>
    <definedName name="Total2a_AccRange1_from">#REF!</definedName>
    <definedName name="Total2a_AccRange1_to">#REF!</definedName>
    <definedName name="Total2a_AccRange2_from">#REF!</definedName>
    <definedName name="Total2a_AccRange2_to">#REF!</definedName>
    <definedName name="Total2a_AccRange3_from">#REF!</definedName>
    <definedName name="Total2a_AccRange3_to">#REF!</definedName>
    <definedName name="Total2a_AccRange4_from">#REF!</definedName>
    <definedName name="Total2a_AccRange4_to">#REF!</definedName>
    <definedName name="Total2ai_AccRange1_from">#REF!</definedName>
    <definedName name="Total2ai_AccRange1_to">#REF!</definedName>
    <definedName name="Total2ai_AccRange2_from">#REF!</definedName>
    <definedName name="Total2ai_AccRange2_to">#REF!</definedName>
    <definedName name="Total2ai_AccRange3_from">#REF!</definedName>
    <definedName name="Total2ai_AccRange3_to">#REF!</definedName>
    <definedName name="Total2ai_AccRange4_from">#REF!</definedName>
    <definedName name="Total2ai_AccRange4_to">#REF!</definedName>
    <definedName name="Total2aii_AccRange1_from">#REF!</definedName>
    <definedName name="Total2aii_AccRange1_to">#REF!</definedName>
    <definedName name="Total2aii_AccRange2_from">#REF!</definedName>
    <definedName name="Total2aii_AccRange2_to">#REF!</definedName>
    <definedName name="Total2aii_AccRange3_from">#REF!</definedName>
    <definedName name="Total2aii_AccRange3_to">#REF!</definedName>
    <definedName name="Total2aii_AccRange4_from">#REF!</definedName>
    <definedName name="Total2aii_AccRange4_to">#REF!</definedName>
    <definedName name="Total3_AccRange1_from">#REF!</definedName>
    <definedName name="Total3_AccRange1_to">#REF!</definedName>
    <definedName name="Total3_AccRange2_from">#REF!</definedName>
    <definedName name="Total3_AccRange2_to">#REF!</definedName>
    <definedName name="Total3_AccRange3_from">#REF!</definedName>
    <definedName name="Total3_AccRange3_to">#REF!</definedName>
    <definedName name="Total3_AccRange4_from">#REF!</definedName>
    <definedName name="Total3_AccRange4_to">#REF!</definedName>
    <definedName name="Total3a_AccRange1_from">'[11]Def'!$J$8</definedName>
    <definedName name="Total3a_AccRange1_to">'[11]Def'!$J$9</definedName>
    <definedName name="Total3a_AccRange2_from">'[11]Def'!$J$10</definedName>
    <definedName name="Total3a_AccRange2_to">'[11]Def'!$J$11</definedName>
    <definedName name="Total3a_AccRange3_from">'[11]Def'!$J$12</definedName>
    <definedName name="Total3a_AccRange3_to">'[11]Def'!$J$13</definedName>
    <definedName name="Total3a_AccRange4_from">'[11]Def'!$J$14</definedName>
    <definedName name="Total3a_AccRange4_to">'[11]Def'!$J$15</definedName>
    <definedName name="Total3b_AccRange1_from">'[11]Def'!$K$8</definedName>
    <definedName name="Total3b_AccRange1_to">'[11]Def'!$K$9</definedName>
    <definedName name="Total3b_AccRange2_from">'[11]Def'!$K$10</definedName>
    <definedName name="Total3b_AccRange2_to">'[11]Def'!$K$11</definedName>
    <definedName name="Total3b_AccRange3_from">'[11]Def'!$K$12</definedName>
    <definedName name="Total3b_AccRange3_to">'[11]Def'!$K$13</definedName>
    <definedName name="Total3b_AccRange4_from">'[11]Def'!$K$14</definedName>
    <definedName name="Total3b_AccRange4_to">'[11]Def'!$K$15</definedName>
    <definedName name="Total4_AccRange1_from">'[11]Def'!$M$8</definedName>
    <definedName name="Total4_AccRange1_to">'[11]Def'!$M$9</definedName>
    <definedName name="Total4_AccRange2_from">'[11]Def'!$M$10</definedName>
    <definedName name="Total4_AccRange2_to">'[11]Def'!$M$11</definedName>
    <definedName name="Total4_AccRange3_from">'[11]Def'!$M$12</definedName>
    <definedName name="Total4_AccRange3_to">'[11]Def'!$M$13</definedName>
    <definedName name="Total4_AccRange4_from">'[11]Def'!$M$14</definedName>
    <definedName name="Total4_AccRange4_to">'[11]Def'!$M$15</definedName>
    <definedName name="Total4a_AccRange1_from">#REF!</definedName>
    <definedName name="Total4a_AccRange1_to">#REF!</definedName>
    <definedName name="Total4a_AccRange2_from">#REF!</definedName>
    <definedName name="Total4a_AccRange2_to">#REF!</definedName>
    <definedName name="Total4a_AccRange3_from">#REF!</definedName>
    <definedName name="Total4a_AccRange3_to">#REF!</definedName>
    <definedName name="Total4a_AccRange4_from">#REF!</definedName>
    <definedName name="Total4a_AccRange4_to">#REF!</definedName>
    <definedName name="Total4b_AccRange1_from">#REF!</definedName>
    <definedName name="Total4b_AccRange1_to">#REF!</definedName>
    <definedName name="Total4b_AccRange2_from">#REF!</definedName>
    <definedName name="Total4b_AccRange2_to">#REF!</definedName>
    <definedName name="Total4b_AccRange3_from">#REF!</definedName>
    <definedName name="Total4b_AccRange3_to">#REF!</definedName>
    <definedName name="Total4b_AccRange4_from">#REF!</definedName>
    <definedName name="Total4b_AccRange4_to">#REF!</definedName>
    <definedName name="Total4c_AccRange1_from">#REF!</definedName>
    <definedName name="Total4c_AccRange1_to">#REF!</definedName>
    <definedName name="Total4c_AccRange2_from">#REF!</definedName>
    <definedName name="Total4c_AccRange2_to">#REF!</definedName>
    <definedName name="Total4c_AccRange3_from">#REF!</definedName>
    <definedName name="Total4c_AccRange3_to">#REF!</definedName>
    <definedName name="Total4c_AccRange4_from">#REF!</definedName>
    <definedName name="Total4c_AccRange4_to">#REF!</definedName>
    <definedName name="Total5_AccRange1_from">'[11]Def'!$O$8</definedName>
    <definedName name="Total5_AccRange1_to">'[11]Def'!$O$9</definedName>
    <definedName name="Total5_AccRange2_from">'[11]Def'!$O$10</definedName>
    <definedName name="Total5_AccRange2_to">'[11]Def'!$O$11</definedName>
    <definedName name="Total5_AccRange3_from">'[11]Def'!$O$12</definedName>
    <definedName name="Total5_AccRange3_to">'[11]Def'!$O$13</definedName>
    <definedName name="Total5_AccRange4_from">'[11]Def'!$O$14</definedName>
    <definedName name="Total5_AccRange4_to">'[11]Def'!$O$15</definedName>
    <definedName name="Total5a_AccRange1_from">#REF!</definedName>
    <definedName name="Total5a_AccRange1_to">#REF!</definedName>
    <definedName name="Total5a_AccRange2_from">#REF!</definedName>
    <definedName name="Total5a_AccRange2_to">#REF!</definedName>
    <definedName name="Total5a_AccRange3_from">#REF!</definedName>
    <definedName name="Total5a_AccRange3_to">#REF!</definedName>
    <definedName name="Total5a_AccRange4_from">#REF!</definedName>
    <definedName name="Total5a_AccRange4_to">#REF!</definedName>
    <definedName name="Total5b_AccRange1_from">#REF!</definedName>
    <definedName name="Total5b_AccRange1_to">#REF!</definedName>
    <definedName name="Total5b_AccRange2_from">#REF!</definedName>
    <definedName name="Total5b_AccRange2_to">#REF!</definedName>
    <definedName name="Total5b_AccRange3_from">#REF!</definedName>
    <definedName name="Total5b_AccRange3_to">#REF!</definedName>
    <definedName name="Total5b_AccRange4_from">#REF!</definedName>
    <definedName name="Total5b_AccRange4_to">#REF!</definedName>
    <definedName name="Total6_AccRange1_from">'[11]Def'!$P$8</definedName>
    <definedName name="Total6_AccRange1_to">'[11]Def'!$P$9</definedName>
    <definedName name="Total6_AccRange2_from">'[11]Def'!$P$10</definedName>
    <definedName name="Total6_AccRange2_to">'[11]Def'!$P$11</definedName>
    <definedName name="Total6_AccRange3_from">'[11]Def'!$P$12</definedName>
    <definedName name="Total6_AccRange3_to">'[11]Def'!$P$13</definedName>
    <definedName name="Total6_AccRange4_from">'[11]Def'!$P$14</definedName>
    <definedName name="Total6_AccRange4_to">'[11]Def'!$P$15</definedName>
    <definedName name="TotalC_AccRange1_from">'[11]Def'!$H$8</definedName>
    <definedName name="TotalC_AccRange1_to">'[11]Def'!$H$9</definedName>
    <definedName name="TotalC_AccRange2_from">'[11]Def'!$H$10</definedName>
    <definedName name="TotalC_AccRange2_to">'[11]Def'!$H$11</definedName>
    <definedName name="TotalC_AccRange3_from">'[11]Def'!$H$12</definedName>
    <definedName name="TotalC_AccRange3_to">'[11]Def'!$H$13</definedName>
    <definedName name="TotalC_AccRange4_from">'[11]Def'!$H$14</definedName>
    <definedName name="TotalC_AccRange4_to">'[11]Def'!$H$15</definedName>
    <definedName name="trans">'[2]Rates'!$E$121</definedName>
    <definedName name="Transit_Acc_Range1">#REF!</definedName>
    <definedName name="Transit_Acc_Range2">#REF!</definedName>
    <definedName name="TREE">#REF!</definedName>
    <definedName name="TREE_SPECIMEN">#REF!</definedName>
    <definedName name="TREE_SPECIMEN_36BOX">#REF!</definedName>
    <definedName name="TREE_SPECIMEN_48BOX">#REF!</definedName>
    <definedName name="TREE_STANDARD">#REF!</definedName>
    <definedName name="TREE_STANDARD_15GAL">#REF!</definedName>
    <definedName name="TREE_STANDARD_24BOX">#REF!</definedName>
    <definedName name="TREE_STANDARD_30BOX">#REF!</definedName>
    <definedName name="TREE_STANDARD_36BOX">#REF!</definedName>
    <definedName name="TREE_STANDARD_48BOX">#REF!</definedName>
    <definedName name="TREE_STANDARD_5GAL">#REF!</definedName>
    <definedName name="TREE_TRANSPLANT">#REF!</definedName>
    <definedName name="TREE_TRANSPLANT_36BOX">#REF!</definedName>
    <definedName name="TREE_TRANSPLANT_48BOX">#REF!</definedName>
    <definedName name="TREE_TRANSPLANT_60SPADE">#REF!</definedName>
    <definedName name="TREE_TRANSPLANT_PALM">#REF!</definedName>
    <definedName name="tree1">'[2]Rates'!$E$5</definedName>
    <definedName name="tree2">'[2]Rates'!$E$6</definedName>
    <definedName name="tree3">'[2]Rates'!$E$7</definedName>
    <definedName name="tt">#REF!</definedName>
    <definedName name="TURFGRASS">#REF!</definedName>
    <definedName name="TURFGRASS_SEED">#REF!</definedName>
    <definedName name="TURFGRASS_SEED_BROADCAST">#REF!</definedName>
    <definedName name="TURFGRASS_SEED_HYDROMULCH">#REF!</definedName>
    <definedName name="TURFGRASS_SOD">#REF!</definedName>
    <definedName name="TURFGRASS_SPRIG">#REF!</definedName>
    <definedName name="twoweek">#REF!</definedName>
    <definedName name="tykh">#REF!</definedName>
    <definedName name="tzxs">'[2]Rates'!$J$8</definedName>
    <definedName name="u">#REF!</definedName>
    <definedName name="uijy">#REF!</definedName>
    <definedName name="uik">#REF!</definedName>
    <definedName name="Uika">#REF!</definedName>
    <definedName name="ujh">#REF!</definedName>
    <definedName name="ujyuj">#REF!</definedName>
    <definedName name="v12c15">'[2]Rates'!$E$176</definedName>
    <definedName name="vdh">#REF!</definedName>
    <definedName name="Vendor_Names">'[10]T0'!$L$1:$L$200</definedName>
    <definedName name="vth">#REF!</definedName>
    <definedName name="wda">'[6]#REF'!$A$1:$IV$3</definedName>
    <definedName name="we">#REF!</definedName>
    <definedName name="WIRECAGE">#REF!</definedName>
    <definedName name="WIRECAGE_GROUNDCOVERS">#REF!</definedName>
    <definedName name="WIRECAGE_SHRUBS">#REF!</definedName>
    <definedName name="WIRECAGE_TREES">#REF!</definedName>
    <definedName name="wo12d16">'[2]Rates'!$E$147</definedName>
    <definedName name="wo16d15">'[2]Rates'!$E$157</definedName>
    <definedName name="xdar">'[6]#REF'!$A$1:$IV$3</definedName>
    <definedName name="xdfb">#REF!</definedName>
    <definedName name="xvf">#REF!</definedName>
    <definedName name="ygj1">'[2]Rates'!$E$314</definedName>
    <definedName name="yh">#REF!</definedName>
    <definedName name="yhg">#REF!</definedName>
    <definedName name="yhnt">'[2]Rates'!$E$120</definedName>
    <definedName name="yht">#REF!</definedName>
    <definedName name="zgjf100">'[2]Rates'!$E$301</definedName>
    <definedName name="zgjf150">'[2]Rates'!$E$302</definedName>
    <definedName name="zgjf80">'[3]Rates'!$E$291</definedName>
    <definedName name="zhfl">'[2]Rates'!$J$5</definedName>
    <definedName name="zsxd">'[6]#REF'!$A$1:$F$497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<sst xmlns="http://schemas.openxmlformats.org/spreadsheetml/2006/main" count="129" uniqueCount="54">
  <si>
    <t xml:space="preserve">Project </t>
  </si>
  <si>
    <t>Activity</t>
  </si>
  <si>
    <t>Invoice Number</t>
  </si>
  <si>
    <t>Invoice Date</t>
  </si>
  <si>
    <t>Period of Performance</t>
  </si>
  <si>
    <t>VAT Amount (if applicable)</t>
  </si>
  <si>
    <t>Advance Amount (if applicable)</t>
  </si>
  <si>
    <t>Retentions Amount (if applicable)</t>
  </si>
  <si>
    <t xml:space="preserve">Comments </t>
  </si>
  <si>
    <t>Total In House Invoices:</t>
  </si>
  <si>
    <t xml:space="preserve">Invoice Number </t>
  </si>
  <si>
    <t>Estimated Amount (USD)</t>
  </si>
  <si>
    <t>Total Work Completed but not yet billed:</t>
  </si>
  <si>
    <t>Estimated Advances (if applicable) *based on contract %</t>
  </si>
  <si>
    <t>Estimated Retentions (if applicable) *based on contract %</t>
  </si>
  <si>
    <t>Please add additional rows as needed</t>
  </si>
  <si>
    <t>Amount (Less VAT, Advances, and Retentions) 
[formula]</t>
  </si>
  <si>
    <t>Amount (Less VAT, Advances and Retentions) 
[formula]</t>
  </si>
  <si>
    <t>Formula - Do Not Modify</t>
  </si>
  <si>
    <t>Document Management Number</t>
  </si>
  <si>
    <r>
      <rPr>
        <b/>
        <i/>
        <sz val="11"/>
        <color theme="1"/>
        <rFont val="Calibri"/>
        <family val="2"/>
        <scheme val="minor"/>
      </rPr>
      <t>[Country]</t>
    </r>
    <r>
      <rPr>
        <b/>
        <sz val="11"/>
        <color theme="1"/>
        <rFont val="Calibri"/>
        <family val="2"/>
        <scheme val="minor"/>
      </rPr>
      <t xml:space="preserve"> Grant Accrual Estimation as of December 31, 2019</t>
    </r>
  </si>
  <si>
    <t>Section 1: In House Invoices - Work completed and invoiced but not yet paid as of December 31, 2019</t>
  </si>
  <si>
    <t>Section 2: Work completed and not invoiced as of December 31, 2019</t>
  </si>
  <si>
    <t>Total Grant Accrual Estimate as of December 31, 2019</t>
  </si>
  <si>
    <t>december 2019</t>
  </si>
  <si>
    <t>EDU</t>
  </si>
  <si>
    <t>October 2019</t>
  </si>
  <si>
    <t>0017</t>
  </si>
  <si>
    <t>0043</t>
  </si>
  <si>
    <t>0443</t>
  </si>
  <si>
    <t>ADMN</t>
  </si>
  <si>
    <t>0AD40C4B-1686718167</t>
  </si>
  <si>
    <t>AF72A43B-2353417512</t>
  </si>
  <si>
    <t>1DE1BB46-484003406</t>
  </si>
  <si>
    <t>D42CA2E7-1030311723</t>
  </si>
  <si>
    <t>6F312FFA-4247670541</t>
  </si>
  <si>
    <t>A6A47DB5-300435825</t>
  </si>
  <si>
    <t>AE9A2E2A-3059175001</t>
  </si>
  <si>
    <t>C6F0544F-2654814897</t>
  </si>
  <si>
    <t>67927393-3467265043</t>
  </si>
  <si>
    <t>289C4082-2226997124</t>
  </si>
  <si>
    <t>DECEMBER 2019</t>
  </si>
  <si>
    <t>REV RFRM</t>
  </si>
  <si>
    <t>GTM-IHI-01</t>
  </si>
  <si>
    <t>GTM-IHI-02</t>
  </si>
  <si>
    <t>GTM-IHI-03</t>
  </si>
  <si>
    <t>GTM-IHI-04</t>
  </si>
  <si>
    <t>GTM-IHI-05</t>
  </si>
  <si>
    <t>GTM-IHI-06</t>
  </si>
  <si>
    <t>GTM-IHI-07</t>
  </si>
  <si>
    <t>GTM-IHI-08</t>
  </si>
  <si>
    <t>GTM-IHI-09</t>
  </si>
  <si>
    <t>GTM-IHI-10</t>
  </si>
  <si>
    <t>These will be payed in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</si>
</sst>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;@"/>
    <numFmt numFmtId="167" formatCode="m/d/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15" fontId="3" fillId="0" borderId="1" xfId="0" applyNumberFormat="1" applyFont="1" applyBorder="1"/>
    <xf numFmtId="17" fontId="3" fillId="0" borderId="1" xfId="0" applyNumberFormat="1" applyFont="1" applyBorder="1" applyAlignment="1">
      <alignment horizontal="left"/>
    </xf>
    <xf numFmtId="164" fontId="3" fillId="0" borderId="1" xfId="21" applyFont="1" applyBorder="1"/>
    <xf numFmtId="164" fontId="3" fillId="4" borderId="1" xfId="21" applyFont="1" applyFill="1" applyBorder="1"/>
    <xf numFmtId="0" fontId="3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166" fontId="3" fillId="0" borderId="1" xfId="0" applyNumberFormat="1" applyFont="1" applyFill="1" applyBorder="1"/>
    <xf numFmtId="17" fontId="3" fillId="0" borderId="1" xfId="0" applyNumberFormat="1" applyFont="1" applyFill="1" applyBorder="1" applyAlignment="1">
      <alignment horizontal="left"/>
    </xf>
    <xf numFmtId="164" fontId="3" fillId="0" borderId="1" xfId="21" applyFont="1" applyFill="1" applyBorder="1"/>
    <xf numFmtId="0" fontId="3" fillId="0" borderId="0" xfId="0" applyFont="1" applyFill="1"/>
    <xf numFmtId="0" fontId="3" fillId="0" borderId="1" xfId="0" applyFont="1" applyBorder="1" applyAlignment="1">
      <alignment horizontal="left"/>
    </xf>
    <xf numFmtId="0" fontId="3" fillId="5" borderId="1" xfId="0" applyFont="1" applyFill="1" applyBorder="1"/>
    <xf numFmtId="0" fontId="3" fillId="5" borderId="3" xfId="0" applyFont="1" applyFill="1" applyBorder="1"/>
    <xf numFmtId="164" fontId="3" fillId="5" borderId="1" xfId="21" applyFont="1" applyFill="1" applyBorder="1"/>
    <xf numFmtId="164" fontId="3" fillId="5" borderId="3" xfId="21" applyFont="1" applyFill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17" fontId="3" fillId="0" borderId="1" xfId="0" applyNumberFormat="1" applyFont="1" applyBorder="1"/>
    <xf numFmtId="164" fontId="3" fillId="0" borderId="4" xfId="21" applyFont="1" applyBorder="1"/>
    <xf numFmtId="164" fontId="3" fillId="3" borderId="4" xfId="21" applyFont="1" applyFill="1" applyBorder="1"/>
    <xf numFmtId="9" fontId="3" fillId="0" borderId="5" xfId="0" applyNumberFormat="1" applyFont="1" applyBorder="1"/>
    <xf numFmtId="164" fontId="3" fillId="0" borderId="4" xfId="21" applyFont="1" applyFill="1" applyBorder="1"/>
    <xf numFmtId="0" fontId="3" fillId="0" borderId="5" xfId="0" applyFont="1" applyBorder="1"/>
    <xf numFmtId="0" fontId="3" fillId="0" borderId="1" xfId="0" applyFont="1" applyFill="1" applyBorder="1" applyAlignment="1" quotePrefix="1">
      <alignment horizontal="left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0" fillId="8" borderId="1" xfId="0" applyFill="1" applyBorder="1" applyAlignment="1">
      <alignment/>
    </xf>
    <xf numFmtId="0" fontId="0" fillId="8" borderId="3" xfId="0" applyFill="1" applyBorder="1"/>
    <xf numFmtId="164" fontId="0" fillId="8" borderId="3" xfId="0" applyNumberFormat="1" applyFill="1" applyBorder="1"/>
    <xf numFmtId="164" fontId="0" fillId="8" borderId="1" xfId="21" applyNumberFormat="1" applyFont="1" applyFill="1" applyBorder="1"/>
    <xf numFmtId="0" fontId="2" fillId="9" borderId="6" xfId="0" applyFont="1" applyFill="1" applyBorder="1" applyAlignment="1">
      <alignment/>
    </xf>
    <xf numFmtId="0" fontId="2" fillId="9" borderId="7" xfId="0" applyFont="1" applyFill="1" applyBorder="1"/>
    <xf numFmtId="164" fontId="2" fillId="9" borderId="7" xfId="0" applyNumberFormat="1" applyFont="1" applyFill="1" applyBorder="1"/>
    <xf numFmtId="164" fontId="2" fillId="9" borderId="6" xfId="0" applyNumberFormat="1" applyFont="1" applyFill="1" applyBorder="1"/>
    <xf numFmtId="0" fontId="5" fillId="0" borderId="0" xfId="0" applyFont="1"/>
    <xf numFmtId="0" fontId="4" fillId="0" borderId="1" xfId="0" applyFont="1" applyFill="1" applyBorder="1"/>
    <xf numFmtId="165" fontId="3" fillId="8" borderId="5" xfId="20" applyFont="1" applyFill="1" applyBorder="1"/>
    <xf numFmtId="165" fontId="3" fillId="5" borderId="1" xfId="20" applyFont="1" applyFill="1" applyBorder="1"/>
    <xf numFmtId="0" fontId="2" fillId="10" borderId="4" xfId="0" applyFont="1" applyFill="1" applyBorder="1" applyAlignment="1">
      <alignment/>
    </xf>
    <xf numFmtId="0" fontId="2" fillId="10" borderId="3" xfId="0" applyFont="1" applyFill="1" applyBorder="1" applyAlignment="1">
      <alignment/>
    </xf>
    <xf numFmtId="0" fontId="2" fillId="11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/>
    </xf>
    <xf numFmtId="0" fontId="2" fillId="12" borderId="3" xfId="0" applyFont="1" applyFill="1" applyBorder="1" applyAlignment="1">
      <alignment/>
    </xf>
    <xf numFmtId="0" fontId="2" fillId="12" borderId="5" xfId="0" applyFont="1" applyFill="1" applyBorder="1" applyAlignment="1">
      <alignment/>
    </xf>
    <xf numFmtId="0" fontId="6" fillId="0" borderId="0" xfId="0" applyFont="1"/>
    <xf numFmtId="0" fontId="2" fillId="0" borderId="0" xfId="0" applyFont="1"/>
    <xf numFmtId="0" fontId="3" fillId="0" borderId="1" xfId="0" applyFont="1" applyBorder="1" applyAlignment="1">
      <alignment wrapText="1"/>
    </xf>
    <xf numFmtId="167" fontId="3" fillId="0" borderId="1" xfId="0" applyNumberFormat="1" applyFont="1" applyBorder="1"/>
    <xf numFmtId="43" fontId="3" fillId="0" borderId="0" xfId="0" applyNumberFormat="1" applyFont="1"/>
    <xf numFmtId="0" fontId="2" fillId="13" borderId="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étaire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len\Documents\Henry\Sinohydro+Machiri%20Priced%20BQs\BUNGOMA\BUNGOMA%20TREATMENT%20WORKS%20(BQ%20B1-B15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scal%20Agent%20Documents\MCA%20Zambia\Payments\PAFs\Mar-15\15030004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obo\Documents\MCC%20STANDARD\System%20Build\DriveQ\Reports\Budget%20Monitorin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betty.imakando.MCAZ\Documents\PRF%20MCC\PRF%2027%20-%20Non%20US%20Banks_SALARY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scal%20Agent%20Documents\MCA%20Zambia\Reports\Datacalls\2018\2018.01.10%20December%20Contracts\ZMB%20MCC%20DataCall%201217%2018.01.09%20FW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NPNASFS01\office_shares\FA%20Documents%20Misc\DFPs,%20QFRs,%20DRs,%20Manuals\10%20March%202008%20Detailed%20Financial%20Plans\MCC%20Approved%20Final\10%20March%202008%20-%20609g%20%20QFR,%20DFP,%20Disb%20Request%20MiDA%20Revised%2010.03.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scal%20Agent%20Documents\MCA%20Zambia\Payments\Archive\Import%20Salaries%20Archive\Transfers\20160722%20MCA%20-July-16%20Payroll%20Transfer%20to%20Bank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ision%20of%20Finance\Kearney%20and%20Company\Grant%20Accrual\Calculation\FY19\Q1FY19\1.%20MCA%20Support\Compact\NPL\Grant%20Accrual_Q1FY19_NPL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data\redmondeg\Desktop\!609G_Fy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len\Documents\Users\User\Desktop\gilbert\Nzoia%20Ph%201%20Tender%20Docs\Volume%20I\Volume%20II\Sinohydro+Machiri%20Priced%20BQs\KITALE\KITALE%20BOQs%20-%20Rehabilitation%20Wor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len\Documents\Users\User\Desktop\gilbert\Nzoia%20Ph%201%20Tender%20Docs\Volume%20I\Volume%20II\Sinohydro+Machiri%20Priced%20BQs\BUNGOMA\BUNGOMA%20REHABILITATION%20WORKS%20(BQ%20BR1-BR14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afael\AppData\Local\Microsoft\Windows\Temporary%20Internet%20Files\Content.Outlook\3KR3Q4VI\Transfer%20Instructions%20(Ledger%20D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A\Filing%20System\Staff%20Folder\Levan\Backup\Documents\Payments\CPS\PRGEO20160621287%20San%20Diego%20Research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\Gauff-Nairobi\Water\Documents\Zambia\Northwest%20Province\Bills\All%20Works%20BoQ\Solwezi\BUILDINGS%20BILL(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ivision%20of%20Finance\Accrual%20Analysis\FY19\Q1%20Data%20Call\Submissions\Compact\MA2\Data%20Call%201219%20M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dget%20Monitoring%20MMN%20Curr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rectory\055%20TVTC\Certificates\C2\C2-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Bill No. B1"/>
      <sheetName val="COLLECTION SHEET (B1)"/>
      <sheetName val="Bill No. B2"/>
      <sheetName val="COLLECTION SHEET (B2)"/>
      <sheetName val="Bill No. B3"/>
      <sheetName val="COLLECTION SHEET (B 3)"/>
      <sheetName val="Bill No. B4"/>
      <sheetName val="COLLECTION SHEET (B 4)"/>
      <sheetName val="Bill No.B5 "/>
      <sheetName val="COLLECTION SHEET (B5)"/>
      <sheetName val="Bill No. B6"/>
      <sheetName val="COLLECTION SHEET (B6)"/>
      <sheetName val="Bill No. B7"/>
      <sheetName val="COLLECTION SHEET (B7)"/>
      <sheetName val="Bill No. B8"/>
      <sheetName val="COLLECTION SHEET (B8)"/>
      <sheetName val=" Bill No. B9"/>
      <sheetName val="COLLECTION SHEET (B9)"/>
      <sheetName val=" Bill No. B10"/>
      <sheetName val="COLLECTION SHEET (B10)"/>
      <sheetName val="Bill No. B11"/>
      <sheetName val="COLLECTION SHEET (B11)"/>
      <sheetName val="Bill No. 12"/>
      <sheetName val="COLLECTION SHEET (B12)"/>
      <sheetName val="Bill No. 13"/>
      <sheetName val="COLLECTION SHEET (B13)"/>
      <sheetName val="Bill No. B14"/>
      <sheetName val="COLLECTION SHEET (B14)"/>
      <sheetName val="Bill No. B15"/>
      <sheetName val="COLLECTION SHEET (B15)"/>
      <sheetName val="Bill_No__B1"/>
      <sheetName val="COLLECTION_SHEET_(B1)"/>
      <sheetName val="Bill_No__B2"/>
      <sheetName val="COLLECTION_SHEET_(B2)"/>
      <sheetName val="Bill_No__B3"/>
      <sheetName val="COLLECTION_SHEET_(B_3)"/>
      <sheetName val="Bill_No__B4"/>
      <sheetName val="COLLECTION_SHEET_(B_4)"/>
      <sheetName val="Bill_No_B5_"/>
      <sheetName val="COLLECTION_SHEET_(B5)"/>
      <sheetName val="Bill_No__B6"/>
      <sheetName val="COLLECTION_SHEET_(B6)"/>
      <sheetName val="Bill_No__B7"/>
      <sheetName val="COLLECTION_SHEET_(B7)"/>
      <sheetName val="Bill_No__B8"/>
      <sheetName val="COLLECTION_SHEET_(B8)"/>
      <sheetName val="_Bill_No__B9"/>
      <sheetName val="COLLECTION_SHEET_(B9)"/>
      <sheetName val="_Bill_No__B10"/>
      <sheetName val="COLLECTION_SHEET_(B10)"/>
      <sheetName val="Bill_No__B11"/>
      <sheetName val="COLLECTION_SHEET_(B11)"/>
      <sheetName val="Bill_No__12"/>
      <sheetName val="COLLECTION_SHEET_(B12)"/>
      <sheetName val="Bill_No__13"/>
      <sheetName val="COLLECTION_SHEET_(B13)"/>
      <sheetName val="Bill_No__B14"/>
      <sheetName val="COLLECTION_SHEET_(B14)"/>
      <sheetName val="Bill_No__B15"/>
      <sheetName val="COLLECTION_SHEET_(B15)"/>
    </sheetNames>
    <sheetDataSet>
      <sheetData sheetId="0" refreshError="1">
        <row r="12">
          <cell r="L12">
            <v>0.75</v>
          </cell>
        </row>
        <row r="117">
          <cell r="E117">
            <v>7740.144</v>
          </cell>
        </row>
        <row r="118">
          <cell r="E118">
            <v>9964.474</v>
          </cell>
        </row>
        <row r="119">
          <cell r="E119">
            <v>11038.619999999999</v>
          </cell>
        </row>
        <row r="268">
          <cell r="E268">
            <v>123.87800000000001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F"/>
      <sheetName val="Checklist"/>
      <sheetName val="tmpscrapsheet"/>
      <sheetName val="T0"/>
      <sheetName val="Info"/>
      <sheetName val="Ls_XLB_WorkbookFile"/>
      <sheetName val="Ls_AgXLB_WorkbookFile"/>
    </sheetNames>
    <sheetDataSet>
      <sheetData sheetId="0"/>
      <sheetData sheetId="1"/>
      <sheetData sheetId="2"/>
      <sheetData sheetId="3">
        <row r="1">
          <cell r="E1" t="str">
            <v>0</v>
          </cell>
          <cell r="L1" t="str">
            <v>ACCA</v>
          </cell>
          <cell r="N1" t="str">
            <v>700000/EXPENSES</v>
          </cell>
        </row>
        <row r="2">
          <cell r="E2" t="str">
            <v>1000000</v>
          </cell>
          <cell r="L2" t="str">
            <v>ACCOUNTS PAYABLE</v>
          </cell>
          <cell r="N2" t="str">
            <v>750000/PROGRAM EXPENSES</v>
          </cell>
        </row>
        <row r="3">
          <cell r="E3" t="str">
            <v>1100000</v>
          </cell>
          <cell r="L3" t="str">
            <v>ADDIS CONTINENTAL INST OF PH</v>
          </cell>
          <cell r="N3" t="str">
            <v>759000/Program Expenses</v>
          </cell>
        </row>
        <row r="4">
          <cell r="E4" t="str">
            <v>1101000</v>
          </cell>
          <cell r="L4" t="str">
            <v>AFRICAN LIFE ASSURANCE COMPANY</v>
          </cell>
        </row>
        <row r="5">
          <cell r="E5" t="str">
            <v>1101010</v>
          </cell>
          <cell r="L5" t="str">
            <v>AGRO-FUEL INVESTMENTS LTD</v>
          </cell>
        </row>
        <row r="6">
          <cell r="E6" t="str">
            <v>1101020</v>
          </cell>
          <cell r="L6" t="str">
            <v>AIRTEL</v>
          </cell>
        </row>
        <row r="7">
          <cell r="E7" t="str">
            <v>1101030</v>
          </cell>
          <cell r="L7" t="str">
            <v>AJ WILSON &amp; ASSOCIATES INT'L</v>
          </cell>
        </row>
        <row r="8">
          <cell r="E8" t="str">
            <v>1101040</v>
          </cell>
          <cell r="L8" t="str">
            <v>AKAKANDELWA, CAROLINE</v>
          </cell>
        </row>
        <row r="9">
          <cell r="E9" t="str">
            <v>1102000</v>
          </cell>
          <cell r="L9" t="str">
            <v>ALENDO TRAVEL TOURS &amp; CARHIRE</v>
          </cell>
        </row>
        <row r="10">
          <cell r="E10" t="str">
            <v>1102010</v>
          </cell>
          <cell r="L10" t="str">
            <v>ALTRO INVESTMENT LIMITED</v>
          </cell>
        </row>
        <row r="11">
          <cell r="E11" t="str">
            <v>1102020</v>
          </cell>
          <cell r="L11" t="str">
            <v>AMERICAN CHAMBER OF COMMERCE</v>
          </cell>
        </row>
        <row r="12">
          <cell r="E12" t="str">
            <v>1102030</v>
          </cell>
          <cell r="L12" t="str">
            <v>ANDREW KAMANGA</v>
          </cell>
        </row>
        <row r="13">
          <cell r="E13" t="str">
            <v>1102040</v>
          </cell>
          <cell r="L13" t="str">
            <v>ANINA'S EXECUTIVE LODGE</v>
          </cell>
        </row>
        <row r="14">
          <cell r="E14" t="str">
            <v>1102050</v>
          </cell>
          <cell r="L14" t="str">
            <v>ANNIE BARBARA DEBEER</v>
          </cell>
        </row>
        <row r="15">
          <cell r="E15" t="str">
            <v>1102060</v>
          </cell>
          <cell r="L15" t="str">
            <v>AON ZAMBIA LTD.</v>
          </cell>
        </row>
        <row r="16">
          <cell r="E16" t="str">
            <v>1102070</v>
          </cell>
          <cell r="L16" t="str">
            <v>ASSOCIATED PRINTERS LTD.</v>
          </cell>
        </row>
        <row r="17">
          <cell r="E17" t="str">
            <v>1102080</v>
          </cell>
          <cell r="L17" t="str">
            <v>AUXILIA PONGA</v>
          </cell>
        </row>
        <row r="18">
          <cell r="E18" t="str">
            <v>1103000</v>
          </cell>
          <cell r="L18" t="str">
            <v>BANDA, FREDERICK</v>
          </cell>
        </row>
        <row r="19">
          <cell r="E19" t="str">
            <v>1103010</v>
          </cell>
          <cell r="L19" t="str">
            <v>BANDA, PATRICK</v>
          </cell>
        </row>
        <row r="20">
          <cell r="E20" t="str">
            <v>1103020</v>
          </cell>
          <cell r="L20" t="str">
            <v>BANDA, TENTHANI ISRAEL</v>
          </cell>
        </row>
        <row r="21">
          <cell r="E21" t="str">
            <v>1104000</v>
          </cell>
          <cell r="L21" t="str">
            <v>BEHROOZ ZAMBIA LIMITED</v>
          </cell>
        </row>
        <row r="22">
          <cell r="E22" t="str">
            <v>1104010</v>
          </cell>
          <cell r="L22" t="str">
            <v>BENECHO ARTS AND CULTURE</v>
          </cell>
        </row>
        <row r="23">
          <cell r="E23" t="str">
            <v>1104020</v>
          </cell>
          <cell r="L23" t="str">
            <v>BENMAK CAR HIRE</v>
          </cell>
        </row>
        <row r="24">
          <cell r="E24" t="str">
            <v>1104030</v>
          </cell>
          <cell r="L24" t="str">
            <v>BENTLEY INTERNATIONAL SYSTEMS</v>
          </cell>
        </row>
        <row r="25">
          <cell r="E25" t="str">
            <v>1104040</v>
          </cell>
          <cell r="L25" t="str">
            <v>BTN SOLUTIONS LTD.</v>
          </cell>
        </row>
        <row r="26">
          <cell r="E26" t="str">
            <v>1104050</v>
          </cell>
          <cell r="L26" t="str">
            <v>BWALYA, MWILA HAZEL</v>
          </cell>
        </row>
        <row r="27">
          <cell r="E27" t="str">
            <v>1105000</v>
          </cell>
          <cell r="L27" t="str">
            <v>BWALYA, PAMELA KASESE</v>
          </cell>
        </row>
        <row r="28">
          <cell r="E28" t="str">
            <v>1105010</v>
          </cell>
          <cell r="L28" t="str">
            <v>CARD TECHNOLOGY LTD</v>
          </cell>
        </row>
        <row r="29">
          <cell r="E29" t="str">
            <v>1105020</v>
          </cell>
          <cell r="L29" t="str">
            <v>CARTRIDGE WORLD LIMITED</v>
          </cell>
        </row>
        <row r="30">
          <cell r="E30" t="str">
            <v>1105030</v>
          </cell>
          <cell r="L30" t="str">
            <v>CELEBRATING HUMANITY INTERNATI</v>
          </cell>
        </row>
        <row r="31">
          <cell r="E31" t="str">
            <v>1105040</v>
          </cell>
          <cell r="L31" t="str">
            <v>CELL SITE</v>
          </cell>
        </row>
        <row r="32">
          <cell r="E32" t="str">
            <v>1105050</v>
          </cell>
          <cell r="L32" t="str">
            <v>CHANDA, FANNY</v>
          </cell>
        </row>
        <row r="33">
          <cell r="E33" t="str">
            <v>1105060</v>
          </cell>
          <cell r="L33" t="str">
            <v>CHARLES KENDALL &amp; PARTNERS LTD</v>
          </cell>
        </row>
        <row r="34">
          <cell r="E34" t="str">
            <v>1105100</v>
          </cell>
          <cell r="L34" t="str">
            <v>CHIBAMBA, MUSONDA</v>
          </cell>
        </row>
        <row r="35">
          <cell r="E35" t="str">
            <v>1105110</v>
          </cell>
          <cell r="L35" t="str">
            <v>CHIBESAKUNDA &amp; COMPANY</v>
          </cell>
        </row>
        <row r="36">
          <cell r="E36" t="str">
            <v>1105120</v>
          </cell>
          <cell r="L36" t="str">
            <v>CHIKAMBA, CHIPILI</v>
          </cell>
        </row>
        <row r="37">
          <cell r="E37" t="str">
            <v>1105130</v>
          </cell>
          <cell r="L37" t="str">
            <v>CHILONGO, TITUS</v>
          </cell>
        </row>
        <row r="38">
          <cell r="E38" t="str">
            <v>1106000</v>
          </cell>
          <cell r="L38" t="str">
            <v>CHILUMBA, PATRICK</v>
          </cell>
        </row>
        <row r="39">
          <cell r="E39" t="str">
            <v>1106010</v>
          </cell>
          <cell r="L39" t="str">
            <v>CHINYAMA, DAVAN</v>
          </cell>
        </row>
        <row r="40">
          <cell r="E40" t="str">
            <v>1106020</v>
          </cell>
          <cell r="L40" t="str">
            <v>CHIPANGO, PELEKELO</v>
          </cell>
        </row>
        <row r="41">
          <cell r="E41" t="str">
            <v>1106030</v>
          </cell>
          <cell r="L41" t="str">
            <v>CHIPILI, TITUS MWANSA</v>
          </cell>
        </row>
        <row r="42">
          <cell r="E42" t="str">
            <v>1106040</v>
          </cell>
          <cell r="L42" t="str">
            <v>CHIPUPU, SAMUEL</v>
          </cell>
        </row>
        <row r="43">
          <cell r="E43" t="str">
            <v>1106050</v>
          </cell>
          <cell r="L43" t="str">
            <v>CHISANGA, MAVIS</v>
          </cell>
        </row>
        <row r="44">
          <cell r="E44" t="str">
            <v>1106060</v>
          </cell>
          <cell r="L44" t="str">
            <v>CIMA</v>
          </cell>
        </row>
        <row r="45">
          <cell r="E45" t="str">
            <v>1107000</v>
          </cell>
          <cell r="L45" t="str">
            <v>CITIMOP LIMITED</v>
          </cell>
        </row>
        <row r="46">
          <cell r="E46" t="str">
            <v>1107010</v>
          </cell>
          <cell r="L46" t="str">
            <v>CITY CLOTHING FACTORY LTD.</v>
          </cell>
        </row>
        <row r="47">
          <cell r="E47" t="str">
            <v>1108000</v>
          </cell>
          <cell r="L47" t="str">
            <v>COMPLETE ENTERPRISE SOLUTIONS</v>
          </cell>
        </row>
        <row r="48">
          <cell r="E48" t="str">
            <v>1108010</v>
          </cell>
          <cell r="L48" t="str">
            <v>COMPUTER EXPRESS</v>
          </cell>
        </row>
        <row r="49">
          <cell r="E49" t="str">
            <v>1108020</v>
          </cell>
          <cell r="L49" t="str">
            <v>CONTEMPORAL CORPORATE SOLUTION</v>
          </cell>
        </row>
        <row r="50">
          <cell r="E50" t="str">
            <v>1108030</v>
          </cell>
          <cell r="L50" t="str">
            <v>COWI A/S</v>
          </cell>
        </row>
        <row r="51">
          <cell r="E51" t="str">
            <v>1108040</v>
          </cell>
          <cell r="L51" t="str">
            <v>CROYDON IT SOLUTIONS</v>
          </cell>
        </row>
        <row r="52">
          <cell r="E52" t="str">
            <v>1108050</v>
          </cell>
          <cell r="L52" t="str">
            <v>CURRAY LIMITED</v>
          </cell>
        </row>
        <row r="53">
          <cell r="E53" t="str">
            <v>1108060</v>
          </cell>
          <cell r="L53" t="str">
            <v>DESCASIO LIMITED</v>
          </cell>
        </row>
        <row r="54">
          <cell r="E54" t="str">
            <v>1108070</v>
          </cell>
          <cell r="L54" t="str">
            <v>DHL GLOBAL FORWARDING</v>
          </cell>
        </row>
        <row r="55">
          <cell r="E55" t="str">
            <v>1108080</v>
          </cell>
          <cell r="L55" t="str">
            <v>DIGITAL ICE INTERACTIVE MEDIA</v>
          </cell>
        </row>
        <row r="56">
          <cell r="E56" t="str">
            <v>1108090</v>
          </cell>
          <cell r="L56" t="str">
            <v>DIGITAL OFFICE SOLUTIONS</v>
          </cell>
        </row>
        <row r="57">
          <cell r="E57" t="str">
            <v>1108100</v>
          </cell>
          <cell r="L57" t="str">
            <v>DIGITAL VENTURE SOLUTIONS</v>
          </cell>
        </row>
        <row r="58">
          <cell r="E58" t="str">
            <v>1108110</v>
          </cell>
          <cell r="L58" t="str">
            <v>DIGITAL ZONE SATELLITE</v>
          </cell>
        </row>
        <row r="59">
          <cell r="E59" t="str">
            <v>1108120</v>
          </cell>
          <cell r="L59" t="str">
            <v>DILTON OFFICE SUPPLIERS LTD.</v>
          </cell>
        </row>
        <row r="60">
          <cell r="E60" t="str">
            <v>1108130</v>
          </cell>
          <cell r="L60" t="str">
            <v>DIRECTLINK BUSINESS SOLUTIONS</v>
          </cell>
        </row>
        <row r="61">
          <cell r="E61" t="str">
            <v>1109000</v>
          </cell>
          <cell r="L61" t="str">
            <v>DOVE COMPUTING SERVICES LTD.</v>
          </cell>
        </row>
        <row r="62">
          <cell r="E62" t="str">
            <v>1109010</v>
          </cell>
          <cell r="L62" t="str">
            <v>DRAMOLL LIMITED</v>
          </cell>
        </row>
        <row r="63">
          <cell r="E63" t="str">
            <v>1109020</v>
          </cell>
          <cell r="L63" t="str">
            <v>EDUTAINMENT HEALTH FOUNDATION</v>
          </cell>
        </row>
        <row r="64">
          <cell r="E64" t="str">
            <v>1109030</v>
          </cell>
          <cell r="L64" t="str">
            <v>EIGHT REEDBUCK HOTEL</v>
          </cell>
        </row>
        <row r="65">
          <cell r="E65" t="str">
            <v>1109040</v>
          </cell>
          <cell r="L65" t="str">
            <v>EL JEMIMAS GUEST HOUSE</v>
          </cell>
        </row>
        <row r="66">
          <cell r="E66" t="str">
            <v>1110000</v>
          </cell>
          <cell r="L66" t="str">
            <v>ENGINEERING INSTITUTION ZAMBIA</v>
          </cell>
        </row>
        <row r="67">
          <cell r="E67" t="str">
            <v>1110010</v>
          </cell>
          <cell r="L67" t="str">
            <v>EVENTS HIRE CO. LTD</v>
          </cell>
        </row>
        <row r="68">
          <cell r="E68" t="str">
            <v>1110020</v>
          </cell>
          <cell r="L68" t="str">
            <v>EXTERNAL DEBTOR ACCOUNTS</v>
          </cell>
        </row>
        <row r="69">
          <cell r="E69" t="str">
            <v>1110030</v>
          </cell>
          <cell r="L69" t="str">
            <v>FRINGILLA LODGE</v>
          </cell>
        </row>
        <row r="70">
          <cell r="E70" t="str">
            <v>1110040</v>
          </cell>
          <cell r="L70" t="str">
            <v>FURNITURE HOLDINGS LTD.</v>
          </cell>
        </row>
        <row r="71">
          <cell r="E71" t="str">
            <v>1110050</v>
          </cell>
          <cell r="L71" t="str">
            <v>G4S SECURE SOLUTIONS</v>
          </cell>
        </row>
        <row r="72">
          <cell r="E72" t="str">
            <v>1110060</v>
          </cell>
          <cell r="L72" t="str">
            <v>GABDOU GENERAL DEALERS</v>
          </cell>
        </row>
        <row r="73">
          <cell r="E73" t="str">
            <v>1110070</v>
          </cell>
          <cell r="L73" t="str">
            <v>GAME STORES</v>
          </cell>
        </row>
        <row r="74">
          <cell r="E74" t="str">
            <v>1110080</v>
          </cell>
          <cell r="L74" t="str">
            <v>GFA CONSULTING GROUP GMBH</v>
          </cell>
        </row>
        <row r="75">
          <cell r="E75" t="str">
            <v>1120000</v>
          </cell>
          <cell r="L75" t="str">
            <v>GLOBAL BANNERS ADVERTISING</v>
          </cell>
        </row>
        <row r="76">
          <cell r="E76" t="str">
            <v>1120010</v>
          </cell>
          <cell r="L76" t="str">
            <v>HAIDARA, FATOUMATA</v>
          </cell>
        </row>
        <row r="77">
          <cell r="E77" t="str">
            <v>1120020</v>
          </cell>
          <cell r="L77" t="str">
            <v>HALUBILI, LLOYD</v>
          </cell>
        </row>
        <row r="78">
          <cell r="E78" t="str">
            <v>1190000</v>
          </cell>
          <cell r="L78" t="str">
            <v>HASTINGS, LARRY</v>
          </cell>
        </row>
        <row r="79">
          <cell r="E79" t="str">
            <v>1190010</v>
          </cell>
          <cell r="L79" t="str">
            <v>HAZIDA E ZONE LTD.</v>
          </cell>
        </row>
        <row r="80">
          <cell r="E80" t="str">
            <v>1200000</v>
          </cell>
          <cell r="L80" t="str">
            <v>HEAD, MARTYN</v>
          </cell>
        </row>
        <row r="81">
          <cell r="E81" t="str">
            <v>1201000</v>
          </cell>
          <cell r="L81" t="str">
            <v>HIFI CORP ZAMBIA LTD</v>
          </cell>
        </row>
        <row r="82">
          <cell r="E82" t="str">
            <v>1201010</v>
          </cell>
          <cell r="L82" t="str">
            <v>HYPHOTECH ENGINEERING</v>
          </cell>
        </row>
        <row r="83">
          <cell r="E83" t="str">
            <v>1201020</v>
          </cell>
          <cell r="L83" t="str">
            <v>IMAKANDO, BETTY</v>
          </cell>
        </row>
        <row r="84">
          <cell r="E84" t="str">
            <v>1201030</v>
          </cell>
          <cell r="L84" t="str">
            <v>INDUSTRIAL TRAINING CENTRE</v>
          </cell>
        </row>
        <row r="85">
          <cell r="E85" t="str">
            <v>1201100</v>
          </cell>
          <cell r="L85" t="str">
            <v>INTERCONTINENTAL HOTEL LUSAKA</v>
          </cell>
        </row>
        <row r="86">
          <cell r="E86" t="str">
            <v>1201110</v>
          </cell>
          <cell r="L86" t="str">
            <v>INZY ADVERTISING</v>
          </cell>
        </row>
        <row r="87">
          <cell r="E87" t="str">
            <v>1201200</v>
          </cell>
          <cell r="L87" t="str">
            <v>IRON VINE SECURITY LLC</v>
          </cell>
        </row>
        <row r="88">
          <cell r="E88" t="str">
            <v>1201210</v>
          </cell>
          <cell r="L88" t="str">
            <v>ISACA</v>
          </cell>
        </row>
        <row r="89">
          <cell r="E89" t="str">
            <v>1201300</v>
          </cell>
          <cell r="L89" t="str">
            <v>J&amp;J BUSINESS SOLUTIONS LTD.</v>
          </cell>
        </row>
        <row r="90">
          <cell r="E90" t="str">
            <v>1201310</v>
          </cell>
          <cell r="L90" t="str">
            <v>JEKA HARDWARE SOLUTIONS LTD</v>
          </cell>
        </row>
        <row r="91">
          <cell r="E91" t="str">
            <v>1201320</v>
          </cell>
          <cell r="L91" t="str">
            <v>JIMCOLIN CONSULTING LIMITED</v>
          </cell>
        </row>
        <row r="92">
          <cell r="E92" t="str">
            <v>1201330</v>
          </cell>
          <cell r="L92" t="str">
            <v>KABUNDI, RONALD MWEWA</v>
          </cell>
        </row>
        <row r="93">
          <cell r="E93" t="str">
            <v>1201340</v>
          </cell>
          <cell r="L93" t="str">
            <v>KABWE, MAYBIN</v>
          </cell>
        </row>
        <row r="94">
          <cell r="E94" t="str">
            <v>1201350</v>
          </cell>
          <cell r="L94" t="str">
            <v>KAKOMA, JOSEPH</v>
          </cell>
        </row>
        <row r="95">
          <cell r="E95" t="str">
            <v>1201360</v>
          </cell>
          <cell r="L95" t="str">
            <v>KALAMAZOO SECURITY PRINTERS</v>
          </cell>
        </row>
        <row r="96">
          <cell r="E96" t="str">
            <v>1202000</v>
          </cell>
          <cell r="L96" t="str">
            <v>KALOMBO, DAVID</v>
          </cell>
        </row>
        <row r="97">
          <cell r="E97" t="str">
            <v>1202010</v>
          </cell>
          <cell r="L97" t="str">
            <v>KALUBA MWALE, ANNE</v>
          </cell>
        </row>
        <row r="98">
          <cell r="E98" t="str">
            <v>1202020</v>
          </cell>
          <cell r="L98" t="str">
            <v>KAPAMBWE, MAYBIN</v>
          </cell>
        </row>
        <row r="99">
          <cell r="E99" t="str">
            <v>1202030</v>
          </cell>
          <cell r="L99" t="str">
            <v>KAPIKA, BRENDA</v>
          </cell>
        </row>
        <row r="100">
          <cell r="E100" t="str">
            <v>1202100</v>
          </cell>
          <cell r="L100" t="str">
            <v>KAS ELECTRONIC PUBLISHERS LTD</v>
          </cell>
        </row>
        <row r="101">
          <cell r="E101" t="str">
            <v>1202110</v>
          </cell>
          <cell r="L101" t="str">
            <v>KASONKA, CLAUDE</v>
          </cell>
        </row>
        <row r="102">
          <cell r="E102" t="str">
            <v>1202200</v>
          </cell>
          <cell r="L102" t="str">
            <v>KPMG CHARTERED ACCOUNTANTS</v>
          </cell>
        </row>
        <row r="103">
          <cell r="E103" t="str">
            <v>1202210</v>
          </cell>
          <cell r="L103" t="str">
            <v>KRUGER &amp; ASSOCIATES</v>
          </cell>
        </row>
        <row r="104">
          <cell r="E104" t="str">
            <v>1202300</v>
          </cell>
          <cell r="L104" t="str">
            <v>KSM RECRUITMENT CONSULTANTS</v>
          </cell>
        </row>
        <row r="105">
          <cell r="E105" t="str">
            <v>1202310</v>
          </cell>
          <cell r="L105" t="str">
            <v>KUNDA, JOHN</v>
          </cell>
        </row>
        <row r="106">
          <cell r="E106" t="str">
            <v>1202320</v>
          </cell>
          <cell r="L106" t="str">
            <v>LAKE KARIBA INNS LTD</v>
          </cell>
        </row>
        <row r="107">
          <cell r="E107" t="str">
            <v>1202330</v>
          </cell>
          <cell r="L107" t="str">
            <v>LAKE SAFARI LODGE</v>
          </cell>
        </row>
        <row r="108">
          <cell r="E108" t="str">
            <v>1202340</v>
          </cell>
          <cell r="L108" t="str">
            <v>LAW ASSOCIATION OF ZAMBIA</v>
          </cell>
        </row>
        <row r="109">
          <cell r="E109" t="str">
            <v>1202350</v>
          </cell>
          <cell r="L109" t="str">
            <v>LE BISTRO</v>
          </cell>
        </row>
        <row r="110">
          <cell r="E110" t="str">
            <v>1202360</v>
          </cell>
          <cell r="L110" t="str">
            <v>LILAYI LODGE</v>
          </cell>
        </row>
        <row r="111">
          <cell r="E111" t="str">
            <v>1203000</v>
          </cell>
          <cell r="L111" t="str">
            <v>LOKAMBE ENERGY SOLUTIONS LTD.</v>
          </cell>
        </row>
        <row r="112">
          <cell r="E112" t="str">
            <v>1203010</v>
          </cell>
          <cell r="L112" t="str">
            <v>LUBASI, AMUKENA</v>
          </cell>
        </row>
        <row r="113">
          <cell r="E113" t="str">
            <v>1203020</v>
          </cell>
          <cell r="L113" t="str">
            <v>LUSAKA CITY COUNCIL</v>
          </cell>
        </row>
        <row r="114">
          <cell r="E114" t="str">
            <v>1203030</v>
          </cell>
          <cell r="L114" t="str">
            <v>LUSAKA WATER &amp; SEWERAGE CO.</v>
          </cell>
        </row>
        <row r="115">
          <cell r="E115" t="str">
            <v>1203040</v>
          </cell>
          <cell r="L115" t="str">
            <v>M&amp;S ALUMINIUM AND CONSTRUCTION</v>
          </cell>
        </row>
        <row r="116">
          <cell r="E116" t="str">
            <v>2000000</v>
          </cell>
          <cell r="L116" t="str">
            <v>MAC RECRUITMENT LTD.</v>
          </cell>
        </row>
        <row r="117">
          <cell r="E117" t="str">
            <v>2100000</v>
          </cell>
          <cell r="L117" t="str">
            <v>MAGIC ADVERTISING &amp; PROMOTIONS</v>
          </cell>
        </row>
        <row r="118">
          <cell r="E118" t="str">
            <v>2101000</v>
          </cell>
          <cell r="L118" t="str">
            <v>MAGNUM SECURITY SERVICES LTD.</v>
          </cell>
        </row>
        <row r="119">
          <cell r="E119" t="str">
            <v>2101010</v>
          </cell>
          <cell r="L119" t="str">
            <v>MALLORY INTERNATIONAL LTD.</v>
          </cell>
        </row>
        <row r="120">
          <cell r="E120" t="str">
            <v>2101020</v>
          </cell>
          <cell r="L120" t="str">
            <v>MAMBWE SIWILA &amp; LISIMBA ADV</v>
          </cell>
        </row>
        <row r="121">
          <cell r="E121" t="str">
            <v>2101030</v>
          </cell>
          <cell r="L121" t="str">
            <v>MANDO, HAZEL K</v>
          </cell>
        </row>
        <row r="122">
          <cell r="E122" t="str">
            <v>2101040</v>
          </cell>
          <cell r="L122" t="str">
            <v>MATE SIEVERS, LITUMELO</v>
          </cell>
        </row>
        <row r="123">
          <cell r="E123" t="str">
            <v>2101050</v>
          </cell>
          <cell r="L123" t="str">
            <v>MATEYO, GOODWELL ALFRED</v>
          </cell>
        </row>
        <row r="124">
          <cell r="E124" t="str">
            <v>2101060</v>
          </cell>
          <cell r="L124" t="str">
            <v>MCA CASH ADVANCE REQUISITIONS</v>
          </cell>
        </row>
        <row r="125">
          <cell r="E125" t="str">
            <v>2101070</v>
          </cell>
          <cell r="L125" t="str">
            <v>MCA EMPLOYEES ACCOUNTS</v>
          </cell>
        </row>
        <row r="126">
          <cell r="E126" t="str">
            <v>2101080</v>
          </cell>
          <cell r="L126" t="str">
            <v>MCA EVALUATION PANEL MEMBER</v>
          </cell>
        </row>
        <row r="127">
          <cell r="E127" t="str">
            <v>2102000</v>
          </cell>
          <cell r="L127" t="str">
            <v>MCA TEMPORARY EMPLOYEES</v>
          </cell>
        </row>
        <row r="128">
          <cell r="E128" t="str">
            <v>2102010</v>
          </cell>
          <cell r="L128" t="str">
            <v>MCA-ZAMBIA PETTY CASH REQUESTS</v>
          </cell>
        </row>
        <row r="129">
          <cell r="E129" t="str">
            <v>2102020</v>
          </cell>
          <cell r="L129" t="str">
            <v>MEMORY BUSINESS SOLUTIONS</v>
          </cell>
        </row>
        <row r="130">
          <cell r="E130" t="str">
            <v>2103000</v>
          </cell>
          <cell r="L130" t="str">
            <v>MICHELO-MUKATA, BRENDA EVAH</v>
          </cell>
        </row>
        <row r="131">
          <cell r="E131" t="str">
            <v>2103010</v>
          </cell>
          <cell r="L131" t="str">
            <v>MILLENIUM CHALLENGE CORPORATIO</v>
          </cell>
        </row>
        <row r="132">
          <cell r="E132" t="str">
            <v>2103020</v>
          </cell>
          <cell r="L132" t="str">
            <v>MINISTRY OF FINANCE &amp; N. P.</v>
          </cell>
        </row>
        <row r="133">
          <cell r="E133" t="str">
            <v>2103030</v>
          </cell>
          <cell r="L133" t="str">
            <v>MINISTRY OF LANDS</v>
          </cell>
        </row>
        <row r="134">
          <cell r="E134" t="str">
            <v>2103040</v>
          </cell>
          <cell r="L134" t="str">
            <v>MODERN FABRICS LTD.</v>
          </cell>
        </row>
        <row r="135">
          <cell r="E135" t="str">
            <v>3000000</v>
          </cell>
          <cell r="L135" t="str">
            <v>MTN ZAMBIA</v>
          </cell>
        </row>
        <row r="136">
          <cell r="E136" t="str">
            <v>3100000</v>
          </cell>
          <cell r="L136" t="str">
            <v>MUKELA, MEAMUI</v>
          </cell>
        </row>
        <row r="137">
          <cell r="E137" t="str">
            <v>3101000</v>
          </cell>
          <cell r="L137" t="str">
            <v>MUKWA TRAVEL &amp; TOURS LIMITED</v>
          </cell>
        </row>
        <row r="138">
          <cell r="E138" t="str">
            <v>3101010</v>
          </cell>
          <cell r="L138" t="str">
            <v>MULENGA, GEOFFREY</v>
          </cell>
        </row>
        <row r="139">
          <cell r="E139" t="str">
            <v>3101020</v>
          </cell>
          <cell r="L139" t="str">
            <v>MULENGA, JOY LEMBA</v>
          </cell>
        </row>
        <row r="140">
          <cell r="E140" t="str">
            <v>3102000</v>
          </cell>
          <cell r="L140" t="str">
            <v>MULIMA, LINIRE</v>
          </cell>
        </row>
        <row r="141">
          <cell r="E141" t="str">
            <v>3102010</v>
          </cell>
          <cell r="L141" t="str">
            <v>MULTICHOICE ZAMBIA LTD</v>
          </cell>
        </row>
        <row r="142">
          <cell r="E142" t="str">
            <v>3102020</v>
          </cell>
          <cell r="L142" t="str">
            <v>MULUBWA, CHOLA ERNEST</v>
          </cell>
        </row>
        <row r="143">
          <cell r="E143" t="str">
            <v>3102030</v>
          </cell>
          <cell r="L143" t="str">
            <v>MUNGE, EVANS</v>
          </cell>
        </row>
        <row r="144">
          <cell r="E144" t="str">
            <v>3102040</v>
          </cell>
          <cell r="L144" t="str">
            <v>MUNGULE, PHALES SAMBOKO</v>
          </cell>
        </row>
        <row r="145">
          <cell r="E145" t="str">
            <v>3102050</v>
          </cell>
          <cell r="L145" t="str">
            <v>MUSONDA, CATHERINE</v>
          </cell>
        </row>
        <row r="146">
          <cell r="E146" t="str">
            <v>3103000</v>
          </cell>
          <cell r="L146" t="str">
            <v>MUSONDA, DELPHISTER KASONDE</v>
          </cell>
        </row>
        <row r="147">
          <cell r="E147" t="str">
            <v>3103010</v>
          </cell>
          <cell r="L147" t="str">
            <v>MUULWA, SAMBA MWEEMBA</v>
          </cell>
        </row>
        <row r="148">
          <cell r="E148" t="str">
            <v>3103020</v>
          </cell>
          <cell r="L148" t="str">
            <v>MUVI TV</v>
          </cell>
        </row>
        <row r="149">
          <cell r="E149" t="str">
            <v>3103030</v>
          </cell>
          <cell r="L149" t="str">
            <v>MWALE, THERESA</v>
          </cell>
        </row>
        <row r="150">
          <cell r="E150" t="str">
            <v>3103040</v>
          </cell>
          <cell r="L150" t="str">
            <v>MWANSA, FLOYD</v>
          </cell>
        </row>
        <row r="151">
          <cell r="E151" t="str">
            <v>3103050</v>
          </cell>
          <cell r="L151" t="str">
            <v>MWAPE, LWENGA</v>
          </cell>
        </row>
        <row r="152">
          <cell r="E152" t="str">
            <v>3104000</v>
          </cell>
          <cell r="L152" t="str">
            <v>MWEEMBA CHASI AND PARTNERS</v>
          </cell>
        </row>
        <row r="153">
          <cell r="E153" t="str">
            <v>3104010</v>
          </cell>
          <cell r="L153" t="str">
            <v>MWELWA, CHIBWE</v>
          </cell>
        </row>
        <row r="154">
          <cell r="E154" t="str">
            <v>3104020</v>
          </cell>
          <cell r="L154" t="str">
            <v>MWELWA, MOSES</v>
          </cell>
        </row>
        <row r="155">
          <cell r="E155" t="str">
            <v>3104030</v>
          </cell>
          <cell r="L155" t="str">
            <v>MWIMBA, MBULWE</v>
          </cell>
        </row>
        <row r="156">
          <cell r="E156" t="str">
            <v>3104040</v>
          </cell>
          <cell r="L156" t="str">
            <v>NAPSA</v>
          </cell>
        </row>
        <row r="157">
          <cell r="E157" t="str">
            <v>3104050</v>
          </cell>
          <cell r="L157" t="str">
            <v>NDKAY ENTERPRISES LIMITED</v>
          </cell>
        </row>
        <row r="158">
          <cell r="E158" t="str">
            <v>3104060</v>
          </cell>
          <cell r="L158" t="str">
            <v>NECOR (ZAMBIA) LTD.</v>
          </cell>
        </row>
        <row r="159">
          <cell r="E159" t="str">
            <v>3104070</v>
          </cell>
          <cell r="L159" t="str">
            <v>NEMCHEM INTERNATIONAL LTD.</v>
          </cell>
        </row>
        <row r="160">
          <cell r="E160" t="str">
            <v>3104080</v>
          </cell>
          <cell r="L160" t="str">
            <v>NETONE INFORMATION TECHNOLOGY</v>
          </cell>
        </row>
        <row r="161">
          <cell r="E161" t="str">
            <v>3104090</v>
          </cell>
          <cell r="L161" t="str">
            <v>NETWORK CONSULTANTS LTD.</v>
          </cell>
        </row>
        <row r="162">
          <cell r="E162" t="str">
            <v>3104100</v>
          </cell>
          <cell r="L162" t="str">
            <v>NEW HORIZON PRINTING PRESS</v>
          </cell>
        </row>
        <row r="163">
          <cell r="E163" t="str">
            <v>3104110</v>
          </cell>
          <cell r="L163" t="str">
            <v>NGUNI, THERESA</v>
          </cell>
        </row>
        <row r="164">
          <cell r="E164" t="str">
            <v>3104120</v>
          </cell>
          <cell r="L164" t="str">
            <v>NKANDU, NJAVWA CHILUFYA</v>
          </cell>
        </row>
        <row r="165">
          <cell r="E165" t="str">
            <v>3104130</v>
          </cell>
          <cell r="L165" t="str">
            <v>NKWAZI OFFICE SUPPLIES LTD.</v>
          </cell>
        </row>
        <row r="166">
          <cell r="E166" t="str">
            <v>3105000</v>
          </cell>
          <cell r="L166" t="str">
            <v>NOMAD'S COURT LIMITED</v>
          </cell>
        </row>
        <row r="167">
          <cell r="E167" t="str">
            <v>3105010</v>
          </cell>
          <cell r="L167" t="str">
            <v>OFFICE MACHINE SERVICES</v>
          </cell>
        </row>
        <row r="168">
          <cell r="E168" t="str">
            <v>3105030</v>
          </cell>
          <cell r="L168" t="str">
            <v>OPTRON PTY LTD</v>
          </cell>
        </row>
        <row r="169">
          <cell r="E169" t="str">
            <v>3105040</v>
          </cell>
          <cell r="L169" t="str">
            <v>PALALE, PATRICIA</v>
          </cell>
        </row>
        <row r="170">
          <cell r="E170" t="str">
            <v>3105060</v>
          </cell>
          <cell r="L170" t="str">
            <v>PALMWOOD LODGE</v>
          </cell>
        </row>
        <row r="171">
          <cell r="E171" t="str">
            <v>3105070</v>
          </cell>
          <cell r="L171" t="str">
            <v>PENMARK LIMITED</v>
          </cell>
        </row>
        <row r="172">
          <cell r="E172" t="str">
            <v>3106000</v>
          </cell>
          <cell r="L172" t="str">
            <v>PHIRI, FLYSON</v>
          </cell>
        </row>
        <row r="173">
          <cell r="E173" t="str">
            <v>3106010</v>
          </cell>
          <cell r="L173" t="str">
            <v>PHIRI, GILBERT</v>
          </cell>
        </row>
        <row r="174">
          <cell r="E174" t="str">
            <v>3106020</v>
          </cell>
          <cell r="L174" t="str">
            <v>PHIRI-TEMBO, MARY</v>
          </cell>
        </row>
        <row r="175">
          <cell r="E175" t="str">
            <v>3106030</v>
          </cell>
          <cell r="L175" t="str">
            <v>PICK N PAY</v>
          </cell>
        </row>
        <row r="176">
          <cell r="E176" t="str">
            <v>3106040</v>
          </cell>
          <cell r="L176" t="str">
            <v>PLANTWORLD</v>
          </cell>
        </row>
        <row r="177">
          <cell r="E177" t="str">
            <v>3106050</v>
          </cell>
          <cell r="L177" t="str">
            <v>PREMIUM FIRE SERVICES LIMITED</v>
          </cell>
        </row>
        <row r="178">
          <cell r="E178" t="str">
            <v>3106060</v>
          </cell>
          <cell r="L178" t="str">
            <v>PRINLOG SCM LIMITED</v>
          </cell>
        </row>
        <row r="179">
          <cell r="E179" t="str">
            <v>3106070</v>
          </cell>
          <cell r="L179" t="str">
            <v>PRINTECH LTD.</v>
          </cell>
        </row>
        <row r="180">
          <cell r="E180" t="str">
            <v>3106080</v>
          </cell>
          <cell r="L180" t="str">
            <v>PROPRINT LTD</v>
          </cell>
        </row>
        <row r="181">
          <cell r="E181" t="str">
            <v>3107000</v>
          </cell>
          <cell r="L181" t="str">
            <v>PROTEA HOTEL SAFARI LODGE</v>
          </cell>
        </row>
        <row r="182">
          <cell r="E182" t="str">
            <v>3107010</v>
          </cell>
          <cell r="L182" t="str">
            <v>PROTEA HOTEL SAFARI LODGE</v>
          </cell>
        </row>
        <row r="183">
          <cell r="E183" t="str">
            <v>3107020</v>
          </cell>
          <cell r="L183" t="str">
            <v>PULE, BISMARK</v>
          </cell>
        </row>
        <row r="184">
          <cell r="E184" t="str">
            <v>3108000</v>
          </cell>
          <cell r="L184" t="str">
            <v>QUANTEC RESEARCH LTD.</v>
          </cell>
        </row>
        <row r="185">
          <cell r="E185" t="str">
            <v>3108010</v>
          </cell>
          <cell r="L185" t="str">
            <v>RADIAN STORES LIMITED</v>
          </cell>
        </row>
        <row r="186">
          <cell r="E186" t="str">
            <v>3109000</v>
          </cell>
          <cell r="L186" t="str">
            <v>RADISSON BLU HOTEL LUSAKA</v>
          </cell>
        </row>
        <row r="187">
          <cell r="E187" t="str">
            <v>3109010</v>
          </cell>
          <cell r="L187" t="str">
            <v>RAELLY, ROSELYNE LAUREEN</v>
          </cell>
        </row>
        <row r="188">
          <cell r="E188" t="str">
            <v>3109020</v>
          </cell>
          <cell r="L188" t="str">
            <v>RAHANITRARIFETRA, SAHOLY</v>
          </cell>
        </row>
        <row r="189">
          <cell r="E189" t="str">
            <v>3110000</v>
          </cell>
          <cell r="L189" t="str">
            <v>REALTIME TECHNOLOGY ALLIANCE</v>
          </cell>
        </row>
        <row r="190">
          <cell r="E190" t="str">
            <v>3110010</v>
          </cell>
          <cell r="L190" t="str">
            <v>RELIANCE TECHNOLOGY LTD.</v>
          </cell>
        </row>
        <row r="191">
          <cell r="E191" t="str">
            <v>3120000</v>
          </cell>
          <cell r="L191" t="str">
            <v>RESEARCHCO BOOK CENTRE</v>
          </cell>
        </row>
        <row r="192">
          <cell r="E192" t="str">
            <v>3120010</v>
          </cell>
          <cell r="L192" t="str">
            <v>RIVERBED</v>
          </cell>
        </row>
        <row r="193">
          <cell r="E193" t="str">
            <v>3120020</v>
          </cell>
          <cell r="L193" t="str">
            <v>ROAD TRANSPORT &amp; SAFETY AGENCY</v>
          </cell>
        </row>
        <row r="194">
          <cell r="E194" t="str">
            <v>3120030</v>
          </cell>
          <cell r="L194" t="str">
            <v>ROONEY'S</v>
          </cell>
        </row>
        <row r="195">
          <cell r="E195" t="str">
            <v>3200000</v>
          </cell>
          <cell r="L195" t="str">
            <v>SACHIYO, CATHERINE CHABALA</v>
          </cell>
        </row>
        <row r="196">
          <cell r="E196" t="str">
            <v>3201000</v>
          </cell>
          <cell r="L196" t="str">
            <v>SAKALA, HENRY</v>
          </cell>
        </row>
        <row r="197">
          <cell r="E197" t="str">
            <v>3201010</v>
          </cell>
          <cell r="L197" t="str">
            <v>SAKALIMBWE, AARON</v>
          </cell>
        </row>
        <row r="198">
          <cell r="E198" t="str">
            <v>3202000</v>
          </cell>
          <cell r="L198" t="str">
            <v>SANDYS CREATIONS</v>
          </cell>
        </row>
        <row r="199">
          <cell r="E199" t="str">
            <v>3202010</v>
          </cell>
          <cell r="L199" t="str">
            <v>SARO AGRO INDUSTRIAL LTD.</v>
          </cell>
        </row>
        <row r="200">
          <cell r="E200" t="str">
            <v>3300000</v>
          </cell>
          <cell r="L200" t="str">
            <v>SAVENDA MANAGEMENT SERVICES</v>
          </cell>
        </row>
      </sheetData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54321"/>
      <sheetName val="Def"/>
      <sheetName val="Comments"/>
      <sheetName val="Languages"/>
      <sheetName val="Ls_XLB_WorkbookFile"/>
      <sheetName val="Ls_AgXLB_WorkbookFile"/>
    </sheetNames>
    <sheetDataSet>
      <sheetData sheetId="0">
        <row r="10">
          <cell r="G10" t="str">
            <v>BUDB</v>
          </cell>
          <cell r="H10" t="str">
            <v>BUDQ</v>
          </cell>
        </row>
      </sheetData>
      <sheetData sheetId="1"/>
      <sheetData sheetId="2">
        <row r="7">
          <cell r="B7" t="str">
            <v>MAM</v>
          </cell>
          <cell r="G7" t="str">
            <v>B</v>
          </cell>
          <cell r="H7" t="str">
            <v>C</v>
          </cell>
          <cell r="I7" t="str">
            <v>C</v>
          </cell>
          <cell r="J7" t="str">
            <v>D</v>
          </cell>
          <cell r="K7" t="str">
            <v>D</v>
          </cell>
          <cell r="M7" t="str">
            <v>A</v>
          </cell>
          <cell r="O7" t="str">
            <v>A</v>
          </cell>
          <cell r="P7" t="str">
            <v>E</v>
          </cell>
        </row>
        <row r="8">
          <cell r="H8">
            <v>7</v>
          </cell>
          <cell r="I8">
            <v>1</v>
          </cell>
          <cell r="J8">
            <v>7</v>
          </cell>
          <cell r="K8">
            <v>7</v>
          </cell>
          <cell r="M8">
            <v>7</v>
          </cell>
          <cell r="O8">
            <v>1</v>
          </cell>
          <cell r="P8">
            <v>7</v>
          </cell>
        </row>
        <row r="9">
          <cell r="H9">
            <v>799999</v>
          </cell>
          <cell r="I9">
            <v>699999</v>
          </cell>
          <cell r="J9">
            <v>899999</v>
          </cell>
          <cell r="K9">
            <v>899999</v>
          </cell>
          <cell r="M9">
            <v>819199</v>
          </cell>
          <cell r="O9">
            <v>123010</v>
          </cell>
          <cell r="P9">
            <v>799999</v>
          </cell>
        </row>
        <row r="10">
          <cell r="G10">
            <v>819201</v>
          </cell>
          <cell r="H10">
            <v>7</v>
          </cell>
          <cell r="I10" t="str">
            <v>C</v>
          </cell>
          <cell r="J10">
            <v>149600</v>
          </cell>
          <cell r="K10">
            <v>149600</v>
          </cell>
          <cell r="M10">
            <v>819201</v>
          </cell>
          <cell r="O10">
            <v>621000</v>
          </cell>
          <cell r="P10">
            <v>7</v>
          </cell>
        </row>
        <row r="11">
          <cell r="G11">
            <v>829199</v>
          </cell>
          <cell r="H11">
            <v>799999</v>
          </cell>
          <cell r="I11" t="str">
            <v>CZZZZZ</v>
          </cell>
          <cell r="J11">
            <v>149699</v>
          </cell>
          <cell r="K11">
            <v>149699</v>
          </cell>
          <cell r="M11">
            <v>829199</v>
          </cell>
          <cell r="O11">
            <v>621000</v>
          </cell>
          <cell r="P11">
            <v>799999</v>
          </cell>
        </row>
        <row r="12">
          <cell r="G12">
            <v>829201</v>
          </cell>
          <cell r="H12">
            <v>240000</v>
          </cell>
          <cell r="I12">
            <v>240000</v>
          </cell>
          <cell r="J12">
            <v>169900</v>
          </cell>
          <cell r="K12">
            <v>169900</v>
          </cell>
          <cell r="M12">
            <v>829201</v>
          </cell>
          <cell r="O12">
            <v>621000</v>
          </cell>
          <cell r="P12">
            <v>7</v>
          </cell>
        </row>
        <row r="13">
          <cell r="G13">
            <v>899999</v>
          </cell>
          <cell r="H13">
            <v>249999</v>
          </cell>
          <cell r="I13">
            <v>249999</v>
          </cell>
          <cell r="J13">
            <v>169900</v>
          </cell>
          <cell r="K13">
            <v>169900</v>
          </cell>
          <cell r="M13">
            <v>899999</v>
          </cell>
          <cell r="O13">
            <v>621000</v>
          </cell>
          <cell r="P13">
            <v>799999</v>
          </cell>
        </row>
        <row r="14">
          <cell r="G14">
            <v>829201</v>
          </cell>
          <cell r="H14">
            <v>240000</v>
          </cell>
          <cell r="I14" t="str">
            <v>E</v>
          </cell>
          <cell r="J14">
            <v>240000</v>
          </cell>
          <cell r="K14">
            <v>240000</v>
          </cell>
          <cell r="M14">
            <v>240000</v>
          </cell>
          <cell r="O14">
            <v>621000</v>
          </cell>
          <cell r="P14">
            <v>7</v>
          </cell>
        </row>
        <row r="15">
          <cell r="G15">
            <v>899999</v>
          </cell>
          <cell r="H15">
            <v>249999</v>
          </cell>
          <cell r="I15" t="str">
            <v>EZZZZZ</v>
          </cell>
          <cell r="J15">
            <v>249999</v>
          </cell>
          <cell r="K15">
            <v>249999</v>
          </cell>
          <cell r="M15">
            <v>249999</v>
          </cell>
          <cell r="O15">
            <v>621000</v>
          </cell>
          <cell r="P15">
            <v>799999</v>
          </cell>
        </row>
        <row r="35">
          <cell r="B35" t="str">
            <v>C</v>
          </cell>
        </row>
        <row r="36">
          <cell r="B36" t="str">
            <v>C</v>
          </cell>
        </row>
        <row r="37">
          <cell r="B37">
            <v>40302</v>
          </cell>
        </row>
        <row r="38">
          <cell r="B38">
            <v>117610</v>
          </cell>
        </row>
        <row r="40">
          <cell r="B40" t="str">
            <v>2006/001</v>
          </cell>
        </row>
        <row r="41">
          <cell r="B41" t="str">
            <v>2013/012</v>
          </cell>
        </row>
        <row r="42">
          <cell r="B42" t="str">
            <v>2006/001</v>
          </cell>
        </row>
        <row r="43">
          <cell r="B43" t="str">
            <v>2013/012</v>
          </cell>
        </row>
        <row r="44">
          <cell r="B44" t="str">
            <v>2006/001</v>
          </cell>
        </row>
        <row r="45">
          <cell r="B45" t="str">
            <v>2013/012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s_XLB_WorkbookFile"/>
      <sheetName val="Ls_AgXLB_WorkbookFile"/>
      <sheetName val="US Banks"/>
      <sheetName val="Non-US Banks"/>
      <sheetName val="Non-US Banks (2)"/>
      <sheetName val="54321"/>
      <sheetName val="Def"/>
      <sheetName val="Comments"/>
      <sheetName val="PRF 27 - Non US Banks_SALA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7">
          <cell r="B7" t="str">
            <v>MBF</v>
          </cell>
          <cell r="C7" t="str">
            <v>MBF</v>
          </cell>
        </row>
      </sheetData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at Q1 FY2018"/>
      <sheetName val="RefData"/>
      <sheetName val="SAP-CMR"/>
      <sheetName val="SAPUnpInv"/>
      <sheetName val="SAPAdvRet"/>
    </sheetNames>
    <sheetDataSet>
      <sheetData sheetId="0">
        <row r="3">
          <cell r="A3" t="str">
            <v>DATACALL - 1217ZMB</v>
          </cell>
        </row>
      </sheetData>
      <sheetData sheetId="1" refreshError="1"/>
      <sheetData sheetId="2">
        <row r="2">
          <cell r="A2" t="str">
            <v>as at 31.12.2017</v>
          </cell>
        </row>
      </sheetData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. FP Adjustment Request"/>
      <sheetName val="B. FP Summary to Date"/>
      <sheetName val="C. Actual Expend &amp; Commit"/>
      <sheetName val="D. Commitment Forecast"/>
      <sheetName val="E. Forecasted Cash Requirements"/>
      <sheetName val="Cash Reconciliation &amp; Interest "/>
      <sheetName val="Offical Disbursement Req"/>
    </sheetNames>
    <sheetDataSet>
      <sheetData sheetId="0">
        <row r="4">
          <cell r="D4" t="str">
            <v>GR4GHA06001A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LY 2016 PAYROLL"/>
      <sheetName val="Transfer Form"/>
      <sheetName val="Transfer Instruction Annex "/>
      <sheetName val="PAF"/>
      <sheetName val="July 2016-Sunsystem "/>
      <sheetName val="JULY 2016 ANNIVERSARY ADJUST "/>
      <sheetName val="JULY 2016 ACTING ALLOWANCE"/>
      <sheetName val="JULY 2016 OT"/>
      <sheetName val="JULY 2016 LEAVE LEAVE PAY"/>
      <sheetName val="TIMESHEETS-NOV (6)"/>
      <sheetName val="JUNE 2016 PAYROLL"/>
      <sheetName val="JUNE 2016 OT"/>
      <sheetName val="JUNE 2015 ANNIVERSARY ADJUST "/>
      <sheetName val="JUNE 2015 ACTING ALLOWANCE"/>
      <sheetName val="May 2016-Sunsystem"/>
      <sheetName val="TIMESHEETS-NOV (5)"/>
      <sheetName val="Checklist"/>
      <sheetName val="MARCH 2016 PAYROLL"/>
      <sheetName val="MAR 2016 OT"/>
      <sheetName val="MAR 2016 A. ALLOW"/>
      <sheetName val="TIMESHEETS-NOV (4)"/>
      <sheetName val="DOCUMENT CHECKLIST (3)"/>
      <sheetName val="MAY 2016 PAYROLL"/>
      <sheetName val="MAY 2016 OT"/>
      <sheetName val="MAY 2015 ANNIVERSARY ADJUST "/>
      <sheetName val="MAY 2015 BASE PAY ADJUSTMENT"/>
      <sheetName val="MAY 2015 ACTING ALLOWANCE"/>
      <sheetName val="APRIL 2016 PAYROLL"/>
      <sheetName val="APRIL 2016 OT"/>
      <sheetName val="APRI 2015 ANNIVERSARY ADJUST "/>
      <sheetName val="FEB 2016 PAYROLL"/>
      <sheetName val="FEB 2016 ANNIVER. ADJ."/>
      <sheetName val="PAYE-FEB 2016"/>
      <sheetName val="FEB 2016 OT"/>
      <sheetName val="FEB 2016 A. ALLOW"/>
      <sheetName val="TIMESHEETS-NOV (3)"/>
      <sheetName val="DOCUMENT CHECKLIST (2)"/>
      <sheetName val="JAN 2016 PAYROLL"/>
      <sheetName val="JAN 2016 ANNIVER. ADJ."/>
      <sheetName val="PAYE-JAN 2016"/>
      <sheetName val="JAN 2016 OT"/>
      <sheetName val="JAN 2016 A. ALLOW"/>
      <sheetName val="TIMESHEETS-NOV (2)"/>
      <sheetName val="DOCUMENT CHECKLIST"/>
      <sheetName val="DEC 2015 PAYROLL"/>
      <sheetName val="DEC 2015 ANNIVER. ADJ."/>
      <sheetName val="PAYE-DEC 2015"/>
      <sheetName val="DEC 2015 OT"/>
      <sheetName val="DEC 2015 A. ALLOW"/>
      <sheetName val="FA Workings"/>
      <sheetName val="13th Cheque "/>
      <sheetName val="TIMESHEETS-NOV"/>
      <sheetName val="NOV 2015 PAYROLL"/>
      <sheetName val="NOV 2015 ANNIVER. ADJ."/>
      <sheetName val="PAYE-NOV 2015"/>
      <sheetName val="NOV 2015 OT"/>
      <sheetName val="NOV 2015 A. ALLOW"/>
      <sheetName val="OCT 2015 PAYROLL"/>
      <sheetName val="Ls_XLB_WorkbookFile"/>
      <sheetName val="Ls_AgXLB_WorkbookFile"/>
      <sheetName val="OCT 2015 ANNIVER. ADJ."/>
      <sheetName val="PAYE-OCT 2015"/>
      <sheetName val="OCT 2015 OT"/>
      <sheetName val="OCT 2015 A. ALLOW"/>
      <sheetName val="OCT PAY"/>
      <sheetName val="APRIL 2015 PAYROLL"/>
      <sheetName val="Sheet7"/>
    </sheetNames>
    <sheetDataSet>
      <sheetData sheetId="0"/>
      <sheetData sheetId="1">
        <row r="13">
          <cell r="C13">
            <v>42605</v>
          </cell>
        </row>
      </sheetData>
      <sheetData sheetId="2"/>
      <sheetData sheetId="3"/>
      <sheetData sheetId="4"/>
      <sheetData sheetId="5">
        <row r="6">
          <cell r="H6">
            <v>15</v>
          </cell>
        </row>
      </sheetData>
      <sheetData sheetId="6">
        <row r="57">
          <cell r="J57">
            <v>460.79</v>
          </cell>
        </row>
      </sheetData>
      <sheetData sheetId="7">
        <row r="6">
          <cell r="N6">
            <v>0</v>
          </cell>
        </row>
      </sheetData>
      <sheetData sheetId="8">
        <row r="6">
          <cell r="H6">
            <v>2094.5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Y19Q1"/>
      <sheetName val="Sheet1"/>
      <sheetName val="Prog"/>
    </sheetNames>
    <sheetDataSet>
      <sheetData sheetId="0"/>
      <sheetData sheetId="1">
        <row r="1">
          <cell r="D1">
            <v>43465</v>
          </cell>
        </row>
      </sheetData>
      <sheetData sheetId="2">
        <row r="3">
          <cell r="B3" t="str">
            <v>PWR</v>
          </cell>
        </row>
        <row r="4">
          <cell r="B4" t="str">
            <v>ROAD</v>
          </cell>
        </row>
        <row r="5">
          <cell r="B5" t="str">
            <v>MON &amp; EVAL</v>
          </cell>
        </row>
        <row r="6">
          <cell r="B6" t="str">
            <v>PGM ADMIN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ligated - Disbursed"/>
      <sheetName val="Macro1"/>
    </sheetNames>
    <sheetDataSet>
      <sheetData sheetId="0"/>
      <sheetData sheetId="1">
        <row r="74">
          <cell r="A74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KR1"/>
      <sheetName val="Collection Sheet(KR1)"/>
      <sheetName val="Bill No. KR2"/>
      <sheetName val="Collection Sheet (KR2)"/>
      <sheetName val="NZe-BOQ KR3"/>
      <sheetName val="Collection Sheet NZe-BOQ KR3"/>
      <sheetName val="Bill No. KR4"/>
      <sheetName val="Collection Sheet (KR4)"/>
      <sheetName val="Line CFe-BOQ KR5"/>
      <sheetName val="Collection Sheet CFe-BOQ KR5"/>
      <sheetName val="Line KMISC1-BOQ KR6"/>
      <sheetName val="Collection Sheet KMISC1-BOQ KR6"/>
      <sheetName val="Line NCe-BOQ KR7"/>
      <sheetName val="Collection Sheet NCe-BOQ KR7"/>
      <sheetName val="Line TWRM-BOQ KR8"/>
      <sheetName val="Collection Sheet TWRM-BOQ KR8"/>
      <sheetName val="Line KAe5-BOQ KR9"/>
      <sheetName val="Collection Sheet KAe5-BOQ KR9"/>
      <sheetName val="Line Barst-BOQ KR10"/>
      <sheetName val="Collection Sheet Barst-BOQ KR10"/>
      <sheetName val="Line KAe3-BOQ KR11"/>
      <sheetName val="Collection Sheet KAe3-BO KR11"/>
      <sheetName val="Line SC2e-BOQ KR12"/>
      <sheetName val="Collection Sheet SC2e-BOQ KR12"/>
      <sheetName val="Line KEAV-BOQ KR13"/>
      <sheetName val="Collection Sheet KEAV -BOQ KR13"/>
      <sheetName val="Line MISC2-BOQ KR14"/>
      <sheetName val="Collection Sheet MISC2-BOQ KR14"/>
      <sheetName val="Line MOIST-BOQ KR15"/>
      <sheetName val="Collection Sheet MOIST-BOQ KR15"/>
      <sheetName val="Line SC3e-BOQ KR16"/>
      <sheetName val="Collection Sheet SC3e-KR16"/>
      <sheetName val="Line SC3e-1-BOQ KR17"/>
      <sheetName val="Collection Sheet SC3e-1-BQ KR17"/>
      <sheetName val="Line NZe1-BOQ KR18"/>
      <sheetName val="Collection Sheet NZE1-BOQ KR18"/>
      <sheetName val="BILL NO KR19"/>
      <sheetName val="Collection Sheet (KR19)"/>
      <sheetName val="Bill No. KR20"/>
      <sheetName val="Collection Sheet (KR20)"/>
      <sheetName val="Bill No. KR21"/>
      <sheetName val="Collection Sheet(KR21)"/>
      <sheetName val="Bill No. KR22"/>
      <sheetName val="Collection Sheet(KR22)"/>
      <sheetName val="Bill No. KR23"/>
      <sheetName val="Collection Sheet (23)"/>
      <sheetName val="Bill NO. KR24"/>
      <sheetName val="Collection Sheet (3)kr24"/>
      <sheetName val="Bill No. KR25"/>
      <sheetName val="Collection Sheet (4)Kr25"/>
      <sheetName val="Bill No. KR26"/>
      <sheetName val="Collection Sheet (5)Kre26"/>
      <sheetName val="Bill No. KR27"/>
      <sheetName val="COLLECTION SHEET "/>
      <sheetName val="BILL NO. KR28"/>
      <sheetName val="Collection Sheet ( KR28"/>
      <sheetName val="Bill No. KR29"/>
      <sheetName val="Collection Sheet KR29"/>
      <sheetName val="Bill No. KR30"/>
      <sheetName val="COLLECTION SHEET (KR30)"/>
      <sheetName val="BILL NO KDI"/>
      <sheetName val="COLLECTION SHEET (6)"/>
      <sheetName val="Collection_Sheet(KR1)"/>
      <sheetName val="Bill_No__KR2"/>
      <sheetName val="Collection_Sheet_(KR2)"/>
      <sheetName val="NZe-BOQ_KR3"/>
      <sheetName val="Collection_Sheet_NZe-BOQ_KR3"/>
      <sheetName val="Bill_No__KR4"/>
      <sheetName val="Collection_Sheet_(KR4)"/>
      <sheetName val="Line_CFe-BOQ_KR5"/>
      <sheetName val="Collection_Sheet_CFe-BOQ_KR5"/>
      <sheetName val="Line_KMISC1-BOQ_KR6"/>
      <sheetName val="Collection_Sheet_KMISC1-BOQ_KR6"/>
      <sheetName val="Line_NCe-BOQ_KR7"/>
      <sheetName val="Collection_Sheet_NCe-BOQ_KR7"/>
      <sheetName val="Line_TWRM-BOQ_KR8"/>
      <sheetName val="Collection_Sheet_TWRM-BOQ_KR8"/>
      <sheetName val="Line_KAe5-BOQ_KR9"/>
      <sheetName val="Collection_Sheet_KAe5-BOQ_KR9"/>
      <sheetName val="Line_Barst-BOQ_KR10"/>
      <sheetName val="Collection_Sheet_Barst-BOQ_KR10"/>
      <sheetName val="Line_KAe3-BOQ_KR11"/>
      <sheetName val="Collection_Sheet_KAe3-BO_KR11"/>
      <sheetName val="Line_SC2e-BOQ_KR12"/>
      <sheetName val="Collection_Sheet_SC2e-BOQ_KR12"/>
      <sheetName val="Line_KEAV-BOQ_KR13"/>
      <sheetName val="Collection_Sheet_KEAV_-BOQ_KR13"/>
      <sheetName val="Line_MISC2-BOQ_KR14"/>
      <sheetName val="Collection_Sheet_MISC2-BOQ_KR14"/>
      <sheetName val="Line_MOIST-BOQ_KR15"/>
      <sheetName val="Collection_Sheet_MOIST-BOQ_KR15"/>
      <sheetName val="Line_SC3e-BOQ_KR16"/>
      <sheetName val="Collection_Sheet_SC3e-KR16"/>
      <sheetName val="Line_SC3e-1-BOQ_KR17"/>
      <sheetName val="Collection_Sheet_SC3e-1-BQ_KR17"/>
      <sheetName val="Line_NZe1-BOQ_KR18"/>
      <sheetName val="Collection_Sheet_NZE1-BOQ_KR18"/>
      <sheetName val="BILL_NO_KR19"/>
      <sheetName val="Collection_Sheet_(KR19)"/>
      <sheetName val="Bill_No__KR20"/>
      <sheetName val="Collection_Sheet_(KR20)"/>
      <sheetName val="Bill_No__KR21"/>
      <sheetName val="Collection_Sheet(KR21)"/>
      <sheetName val="Bill_No__KR22"/>
      <sheetName val="Collection_Sheet(KR22)"/>
      <sheetName val="Bill_No__KR23"/>
      <sheetName val="Collection_Sheet_(23)"/>
      <sheetName val="Bill_NO__KR24"/>
      <sheetName val="Collection_Sheet_(3)kr24"/>
      <sheetName val="Bill_No__KR25"/>
      <sheetName val="Collection_Sheet_(4)Kr25"/>
      <sheetName val="Bill_No__KR26"/>
      <sheetName val="Collection_Sheet_(5)Kre26"/>
      <sheetName val="Bill_No__KR27"/>
      <sheetName val="COLLECTION_SHEET_"/>
      <sheetName val="BILL_NO__KR28"/>
      <sheetName val="Collection_Sheet_(_KR28"/>
      <sheetName val="Bill_No__KR29"/>
      <sheetName val="Collection_Sheet_KR29"/>
      <sheetName val="Bill_No__KR30"/>
      <sheetName val="COLLECTION_SHEET_(KR30)"/>
      <sheetName val="BILL_NO_KDI"/>
      <sheetName val="COLLECTION_SHEET_(6)"/>
    </sheetNames>
    <sheetDataSet>
      <sheetData sheetId="0" refreshError="1">
        <row r="1">
          <cell r="J1">
            <v>72.9544</v>
          </cell>
        </row>
        <row r="5">
          <cell r="E5">
            <v>1380</v>
          </cell>
          <cell r="J5">
            <v>1.2</v>
          </cell>
        </row>
        <row r="6">
          <cell r="E6">
            <v>2760</v>
          </cell>
          <cell r="J6">
            <v>0.15</v>
          </cell>
        </row>
        <row r="7">
          <cell r="E7">
            <v>4600</v>
          </cell>
        </row>
        <row r="8">
          <cell r="J8">
            <v>0.92</v>
          </cell>
        </row>
        <row r="11">
          <cell r="J11">
            <v>78.4017</v>
          </cell>
        </row>
        <row r="25">
          <cell r="E25">
            <v>445.28000000000003</v>
          </cell>
        </row>
        <row r="27">
          <cell r="E27">
            <v>968.116</v>
          </cell>
        </row>
        <row r="28">
          <cell r="E28">
            <v>1212.1</v>
          </cell>
        </row>
        <row r="37">
          <cell r="E37">
            <v>311.144</v>
          </cell>
        </row>
        <row r="38">
          <cell r="E38">
            <v>467.82000000000005</v>
          </cell>
        </row>
        <row r="39">
          <cell r="E39">
            <v>651.728</v>
          </cell>
        </row>
        <row r="41">
          <cell r="E41">
            <v>2204.228</v>
          </cell>
        </row>
        <row r="43">
          <cell r="E43">
            <v>188.6</v>
          </cell>
        </row>
        <row r="44">
          <cell r="E44">
            <v>342.24</v>
          </cell>
        </row>
        <row r="45">
          <cell r="E45">
            <v>724.96</v>
          </cell>
        </row>
        <row r="51">
          <cell r="E51">
            <v>2427.88</v>
          </cell>
        </row>
        <row r="107">
          <cell r="E107">
            <v>4.6000000000000005</v>
          </cell>
        </row>
        <row r="112">
          <cell r="E112">
            <v>600</v>
          </cell>
        </row>
        <row r="113">
          <cell r="E113">
            <v>1000</v>
          </cell>
        </row>
        <row r="114">
          <cell r="E114">
            <v>1100</v>
          </cell>
        </row>
        <row r="120">
          <cell r="E120">
            <v>298.90799999999996</v>
          </cell>
        </row>
        <row r="121">
          <cell r="E121">
            <v>48.07</v>
          </cell>
        </row>
        <row r="124">
          <cell r="E124">
            <v>669.484</v>
          </cell>
        </row>
        <row r="133">
          <cell r="E133">
            <v>297.16</v>
          </cell>
        </row>
        <row r="135">
          <cell r="E135">
            <v>393.29999999999995</v>
          </cell>
        </row>
        <row r="137">
          <cell r="E137">
            <v>603.0600000000001</v>
          </cell>
        </row>
        <row r="138">
          <cell r="E138">
            <v>437</v>
          </cell>
        </row>
        <row r="147">
          <cell r="E147">
            <v>42895</v>
          </cell>
        </row>
        <row r="157">
          <cell r="E157">
            <v>52216</v>
          </cell>
        </row>
        <row r="176">
          <cell r="E176">
            <v>14494.678199999998</v>
          </cell>
        </row>
        <row r="189">
          <cell r="E189">
            <v>3829.868</v>
          </cell>
        </row>
        <row r="202">
          <cell r="E202">
            <v>363.216</v>
          </cell>
        </row>
        <row r="203">
          <cell r="E203">
            <v>712.08</v>
          </cell>
        </row>
        <row r="204">
          <cell r="E204">
            <v>2349.3120000000004</v>
          </cell>
        </row>
        <row r="208">
          <cell r="E208">
            <v>18082</v>
          </cell>
        </row>
        <row r="218">
          <cell r="E218">
            <v>3091.5</v>
          </cell>
        </row>
        <row r="219">
          <cell r="E219">
            <v>9826.5</v>
          </cell>
        </row>
        <row r="220">
          <cell r="E220">
            <v>18205.5</v>
          </cell>
        </row>
        <row r="233">
          <cell r="E233">
            <v>18082</v>
          </cell>
        </row>
        <row r="234">
          <cell r="E234">
            <v>30558</v>
          </cell>
        </row>
        <row r="241">
          <cell r="E241">
            <v>1034</v>
          </cell>
        </row>
        <row r="242">
          <cell r="E242">
            <v>1908</v>
          </cell>
        </row>
        <row r="243">
          <cell r="E243">
            <v>4580</v>
          </cell>
        </row>
        <row r="244">
          <cell r="E244">
            <v>1034</v>
          </cell>
        </row>
        <row r="245">
          <cell r="E245">
            <v>1908</v>
          </cell>
        </row>
        <row r="246">
          <cell r="E246">
            <v>4580</v>
          </cell>
        </row>
        <row r="259">
          <cell r="E259">
            <v>15.980400000000001</v>
          </cell>
        </row>
        <row r="261">
          <cell r="E261">
            <v>75.98280000000001</v>
          </cell>
        </row>
        <row r="264">
          <cell r="E264">
            <v>78.6324</v>
          </cell>
        </row>
        <row r="269">
          <cell r="E269">
            <v>97.9524</v>
          </cell>
        </row>
        <row r="273">
          <cell r="E273">
            <v>9.163200000000002</v>
          </cell>
        </row>
        <row r="288">
          <cell r="E288">
            <v>696.44</v>
          </cell>
        </row>
        <row r="289">
          <cell r="E289">
            <v>1173</v>
          </cell>
        </row>
        <row r="301">
          <cell r="E301">
            <v>268.64</v>
          </cell>
        </row>
        <row r="302">
          <cell r="E302">
            <v>326.6</v>
          </cell>
        </row>
        <row r="314">
          <cell r="E314">
            <v>184</v>
          </cell>
        </row>
        <row r="317">
          <cell r="E317">
            <v>15364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BILL NO. BR1"/>
      <sheetName val="Collection Sheet-BILL NO.BR1"/>
      <sheetName val="BILL NO BR2"/>
      <sheetName val="Collection Sheet BR2"/>
      <sheetName val="BILL NO. BR3"/>
      <sheetName val="Collection Sheet-BILL NO.BR3"/>
      <sheetName val="BILL NO. BR4"/>
      <sheetName val="Collection Sheet-BILL NO.BR 4"/>
      <sheetName val="BILL NO BR5"/>
      <sheetName val="Collection Sheet-BILL NO.BR5"/>
      <sheetName val="BILL NO. BR6"/>
      <sheetName val="Collection Sheet-BILL NO.BR6"/>
      <sheetName val="Bill No. Br7"/>
      <sheetName val="Collection Sheet-BILL NO.BR 7"/>
      <sheetName val="Bill No. Br 8"/>
      <sheetName val="Collection Sheet-BILL NO.BR8"/>
      <sheetName val="Bill No. Br 9"/>
      <sheetName val="Collection Sheet-BILL No. Br 9"/>
      <sheetName val="Bill No. Br 10"/>
      <sheetName val="Collection Sheet-Bill No. Br 10"/>
      <sheetName val="Bill No. Br 11"/>
      <sheetName val="Collection Sheet-Bill No. 11"/>
      <sheetName val="Bill No. Br 12"/>
      <sheetName val="Collection Sheet-Bill No. Br 12"/>
      <sheetName val="Bill No. Br 13"/>
      <sheetName val="Collection Sheet-Bill No. Br 13"/>
      <sheetName val="Bill No. Br 14"/>
      <sheetName val="Collection Sheet-Bill No. Br 14"/>
      <sheetName val="BILL_NO__BR1"/>
      <sheetName val="Collection_Sheet-BILL_NO_BR1"/>
      <sheetName val="BILL_NO_BR2"/>
      <sheetName val="Collection_Sheet_BR2"/>
      <sheetName val="BILL_NO__BR3"/>
      <sheetName val="Collection_Sheet-BILL_NO_BR3"/>
      <sheetName val="BILL_NO__BR4"/>
      <sheetName val="Collection_Sheet-BILL_NO_BR_4"/>
      <sheetName val="BILL_NO_BR5"/>
      <sheetName val="Collection_Sheet-BILL_NO_BR5"/>
      <sheetName val="BILL_NO__BR6"/>
      <sheetName val="Collection_Sheet-BILL_NO_BR6"/>
      <sheetName val="Bill_No__Br7"/>
      <sheetName val="Collection_Sheet-BILL_NO_BR_7"/>
      <sheetName val="Bill_No__Br_8"/>
      <sheetName val="Collection_Sheet-BILL_NO_BR8"/>
      <sheetName val="Bill_No__Br_9"/>
      <sheetName val="Collection_Sheet-BILL_No__Br_9"/>
      <sheetName val="Bill_No__Br_10"/>
      <sheetName val="Collection_Sheet-Bill_No__Br_10"/>
      <sheetName val="Bill_No__Br_11"/>
      <sheetName val="Collection_Sheet-Bill_No__11"/>
      <sheetName val="Bill_No__Br_12"/>
      <sheetName val="Collection_Sheet-Bill_No__Br_12"/>
      <sheetName val="Bill_No__Br_13"/>
      <sheetName val="Collection_Sheet-Bill_No__Br_13"/>
      <sheetName val="Bill_No__Br_14"/>
      <sheetName val="Collection_Sheet-Bill_No__Br_14"/>
    </sheetNames>
    <sheetDataSet>
      <sheetData sheetId="0">
        <row r="220">
          <cell r="E220">
            <v>6946.92</v>
          </cell>
        </row>
        <row r="291">
          <cell r="E291">
            <v>263.12</v>
          </cell>
        </row>
        <row r="312">
          <cell r="E312">
            <v>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fer Form"/>
      <sheetName val="Ls_XLB_WorkbookFile"/>
      <sheetName val="tmpscrapsheet"/>
      <sheetName val="Ls_AgXLB_WorkbookFile"/>
      <sheetName val="Accounts"/>
      <sheetName val="Help"/>
    </sheetNames>
    <sheetDataSet>
      <sheetData sheetId="0"/>
      <sheetData sheetId="1"/>
      <sheetData sheetId="2"/>
      <sheetData sheetId="3"/>
      <sheetData sheetId="4">
        <row r="3">
          <cell r="B3" t="str">
            <v>609g/CIF USD</v>
          </cell>
        </row>
        <row r="4">
          <cell r="B4" t="str">
            <v>609g/CIF ZMK</v>
          </cell>
        </row>
        <row r="5">
          <cell r="B5" t="str">
            <v>Accrued Interest</v>
          </cell>
        </row>
        <row r="6">
          <cell r="B6" t="str">
            <v>Compact USD</v>
          </cell>
        </row>
        <row r="7">
          <cell r="B7" t="str">
            <v>Compact ZMK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F"/>
      <sheetName val="Lookups"/>
      <sheetName val="Instructions"/>
    </sheetNames>
    <sheetDataSet>
      <sheetData sheetId="0" refreshError="1"/>
      <sheetData sheetId="1">
        <row r="2">
          <cell r="M2" t="str">
            <v>0016</v>
          </cell>
        </row>
        <row r="3">
          <cell r="M3" t="str">
            <v>0017</v>
          </cell>
        </row>
        <row r="4">
          <cell r="M4" t="str">
            <v>0021</v>
          </cell>
        </row>
        <row r="5">
          <cell r="M5" t="str">
            <v>0031</v>
          </cell>
        </row>
        <row r="6">
          <cell r="M6" t="str">
            <v>0131</v>
          </cell>
        </row>
        <row r="7">
          <cell r="M7" t="str">
            <v>0394</v>
          </cell>
        </row>
        <row r="8">
          <cell r="M8" t="str">
            <v>0395</v>
          </cell>
        </row>
        <row r="9">
          <cell r="M9" t="str">
            <v>0396</v>
          </cell>
        </row>
        <row r="10">
          <cell r="M10" t="str">
            <v>0399</v>
          </cell>
        </row>
        <row r="11">
          <cell r="M11" t="str">
            <v>0405</v>
          </cell>
        </row>
        <row r="12">
          <cell r="M12" t="str">
            <v>0406</v>
          </cell>
        </row>
        <row r="13">
          <cell r="M13" t="str">
            <v>N/A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ILDINGS BILL(R)"/>
      <sheetName val="#REF"/>
      <sheetName val="BUILDINGS_BILL(R)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mat Q1 - FY2019 DATA CALL"/>
      <sheetName val="Timeline"/>
      <sheetName val="Q4 resub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Def"/>
      <sheetName val="Comments"/>
      <sheetName val="Languages"/>
      <sheetName val="Ls_XLB_WorkbookFile"/>
      <sheetName val="Ls_AgXLB_WorkbookFile"/>
    </sheetNames>
    <sheetDataSet>
      <sheetData sheetId="0"/>
      <sheetData sheetId="1">
        <row r="7">
          <cell r="B7" t="str">
            <v>MMN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TE"/>
      <sheetName val="BOQ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0" zoomScaleNormal="80" workbookViewId="0" topLeftCell="A1">
      <selection activeCell="D30" sqref="D30"/>
    </sheetView>
  </sheetViews>
  <sheetFormatPr defaultColWidth="9.140625" defaultRowHeight="15"/>
  <cols>
    <col min="1" max="1" width="20.140625" style="0" customWidth="1"/>
    <col min="2" max="2" width="16.421875" style="0" hidden="1" customWidth="1"/>
    <col min="3" max="3" width="7.28125" style="0" bestFit="1" customWidth="1"/>
    <col min="4" max="4" width="8.00390625" style="0" bestFit="1" customWidth="1"/>
    <col min="5" max="5" width="13.421875" style="0" hidden="1" customWidth="1"/>
    <col min="6" max="6" width="15.28125" style="0" bestFit="1" customWidth="1"/>
    <col min="7" max="7" width="12.28125" style="0" bestFit="1" customWidth="1"/>
    <col min="8" max="8" width="12.7109375" style="0" customWidth="1"/>
    <col min="9" max="9" width="15.140625" style="0" customWidth="1"/>
    <col min="10" max="10" width="0.9921875" style="0" customWidth="1"/>
    <col min="11" max="11" width="15.00390625" style="0" bestFit="1" customWidth="1"/>
    <col min="12" max="13" width="19.00390625" style="0" customWidth="1"/>
    <col min="14" max="14" width="25.8515625" style="0" customWidth="1"/>
    <col min="15" max="15" width="22.57421875" style="0" customWidth="1"/>
  </cols>
  <sheetData>
    <row r="1" spans="1:2" s="55" customFormat="1" ht="15">
      <c r="A1" s="54" t="s">
        <v>15</v>
      </c>
      <c r="B1" s="54"/>
    </row>
    <row r="2" spans="1:15" ht="15">
      <c r="A2" s="59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5">
      <c r="A3" s="51" t="s">
        <v>21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0" t="s">
        <v>18</v>
      </c>
      <c r="O3" s="53"/>
    </row>
    <row r="4" spans="1:15" ht="45">
      <c r="A4" s="1" t="s">
        <v>19</v>
      </c>
      <c r="B4" s="1"/>
      <c r="C4" s="1" t="s">
        <v>0</v>
      </c>
      <c r="D4" s="1" t="s">
        <v>1</v>
      </c>
      <c r="E4" s="1"/>
      <c r="F4" s="1" t="s">
        <v>2</v>
      </c>
      <c r="G4" s="1" t="s">
        <v>3</v>
      </c>
      <c r="H4" s="1" t="s">
        <v>4</v>
      </c>
      <c r="I4" s="1">
        <v>2165.76</v>
      </c>
      <c r="J4" s="2"/>
      <c r="K4" s="1" t="s">
        <v>5</v>
      </c>
      <c r="L4" s="3" t="s">
        <v>6</v>
      </c>
      <c r="M4" s="3" t="s">
        <v>7</v>
      </c>
      <c r="N4" s="1" t="s">
        <v>16</v>
      </c>
      <c r="O4" s="1" t="s">
        <v>8</v>
      </c>
    </row>
    <row r="5" spans="1:17" s="11" customFormat="1" ht="25.5">
      <c r="A5" s="4" t="s">
        <v>43</v>
      </c>
      <c r="B5" s="4"/>
      <c r="C5" s="5" t="s">
        <v>30</v>
      </c>
      <c r="D5" s="6" t="s">
        <v>27</v>
      </c>
      <c r="E5" s="4"/>
      <c r="F5" s="57" t="s">
        <v>31</v>
      </c>
      <c r="G5" s="7">
        <v>43822</v>
      </c>
      <c r="H5" s="8" t="s">
        <v>41</v>
      </c>
      <c r="I5" s="9">
        <v>2425.6512000000007</v>
      </c>
      <c r="J5" s="10"/>
      <c r="K5" s="9">
        <f>+I5/1.12*0.12</f>
        <v>259.8912</v>
      </c>
      <c r="L5" s="9"/>
      <c r="M5" s="9"/>
      <c r="N5" s="47">
        <f>I5-SUM(K5:M5)</f>
        <v>2165.7600000000007</v>
      </c>
      <c r="O5" s="56" t="s">
        <v>53</v>
      </c>
      <c r="P5" s="58"/>
      <c r="Q5" s="58"/>
    </row>
    <row r="6" spans="1:17" s="11" customFormat="1" ht="25.5">
      <c r="A6" s="4" t="s">
        <v>44</v>
      </c>
      <c r="B6" s="4"/>
      <c r="C6" s="5" t="s">
        <v>30</v>
      </c>
      <c r="D6" s="6" t="s">
        <v>27</v>
      </c>
      <c r="E6" s="4"/>
      <c r="F6" s="57" t="s">
        <v>32</v>
      </c>
      <c r="G6" s="7">
        <v>43822</v>
      </c>
      <c r="H6" s="8" t="s">
        <v>41</v>
      </c>
      <c r="I6" s="9">
        <v>2425.6512000000007</v>
      </c>
      <c r="J6" s="10"/>
      <c r="K6" s="9">
        <f aca="true" t="shared" si="0" ref="K6:K14">+I6/1.12*0.12</f>
        <v>259.8912</v>
      </c>
      <c r="L6" s="9"/>
      <c r="M6" s="9"/>
      <c r="N6" s="47">
        <f aca="true" t="shared" si="1" ref="N6:N18">I6-SUM(K6:M6)</f>
        <v>2165.7600000000007</v>
      </c>
      <c r="O6" s="56" t="s">
        <v>53</v>
      </c>
      <c r="P6" s="58"/>
      <c r="Q6" s="58"/>
    </row>
    <row r="7" spans="1:17" s="11" customFormat="1" ht="25.5">
      <c r="A7" s="4" t="s">
        <v>45</v>
      </c>
      <c r="B7" s="4"/>
      <c r="C7" s="5" t="s">
        <v>30</v>
      </c>
      <c r="D7" s="6" t="s">
        <v>27</v>
      </c>
      <c r="E7" s="4"/>
      <c r="F7" s="57" t="s">
        <v>33</v>
      </c>
      <c r="G7" s="7">
        <v>43829</v>
      </c>
      <c r="H7" s="8" t="s">
        <v>41</v>
      </c>
      <c r="I7" s="9">
        <v>1667.6352000000002</v>
      </c>
      <c r="J7" s="10"/>
      <c r="K7" s="9">
        <f t="shared" si="0"/>
        <v>178.6752</v>
      </c>
      <c r="L7" s="9"/>
      <c r="M7" s="9"/>
      <c r="N7" s="47">
        <f t="shared" si="1"/>
        <v>1488.9600000000003</v>
      </c>
      <c r="O7" s="56" t="s">
        <v>53</v>
      </c>
      <c r="P7" s="58"/>
      <c r="Q7" s="58"/>
    </row>
    <row r="8" spans="1:17" s="11" customFormat="1" ht="25.5">
      <c r="A8" s="4" t="s">
        <v>46</v>
      </c>
      <c r="B8" s="4"/>
      <c r="C8" s="5" t="s">
        <v>30</v>
      </c>
      <c r="D8" s="6" t="s">
        <v>27</v>
      </c>
      <c r="E8" s="4"/>
      <c r="F8" s="57" t="s">
        <v>34</v>
      </c>
      <c r="G8" s="7">
        <v>43822</v>
      </c>
      <c r="H8" s="8" t="s">
        <v>41</v>
      </c>
      <c r="I8" s="9">
        <v>3377.5616</v>
      </c>
      <c r="J8" s="10"/>
      <c r="K8" s="9">
        <f t="shared" si="0"/>
        <v>361.8816</v>
      </c>
      <c r="L8" s="9"/>
      <c r="M8" s="9"/>
      <c r="N8" s="47">
        <f t="shared" si="1"/>
        <v>3015.68</v>
      </c>
      <c r="O8" s="56" t="s">
        <v>53</v>
      </c>
      <c r="P8" s="58"/>
      <c r="Q8" s="58"/>
    </row>
    <row r="9" spans="1:17" s="11" customFormat="1" ht="25.5">
      <c r="A9" s="4" t="s">
        <v>47</v>
      </c>
      <c r="B9" s="4"/>
      <c r="C9" s="5" t="s">
        <v>30</v>
      </c>
      <c r="D9" s="6" t="s">
        <v>27</v>
      </c>
      <c r="E9" s="4"/>
      <c r="F9" s="57" t="s">
        <v>35</v>
      </c>
      <c r="G9" s="7">
        <v>43822</v>
      </c>
      <c r="H9" s="8" t="s">
        <v>41</v>
      </c>
      <c r="I9" s="9">
        <v>3786.1376000000005</v>
      </c>
      <c r="J9" s="10"/>
      <c r="K9" s="9">
        <f t="shared" si="0"/>
        <v>405.6576</v>
      </c>
      <c r="L9" s="9"/>
      <c r="M9" s="9"/>
      <c r="N9" s="47">
        <f t="shared" si="1"/>
        <v>3380.4800000000005</v>
      </c>
      <c r="O9" s="56" t="s">
        <v>53</v>
      </c>
      <c r="P9" s="58"/>
      <c r="Q9" s="58"/>
    </row>
    <row r="10" spans="1:17" s="11" customFormat="1" ht="25.5">
      <c r="A10" s="4" t="s">
        <v>48</v>
      </c>
      <c r="B10" s="4"/>
      <c r="C10" s="5" t="s">
        <v>30</v>
      </c>
      <c r="D10" s="6" t="s">
        <v>27</v>
      </c>
      <c r="E10" s="4"/>
      <c r="F10" s="57" t="s">
        <v>36</v>
      </c>
      <c r="G10" s="7">
        <v>43829</v>
      </c>
      <c r="H10" s="8" t="s">
        <v>41</v>
      </c>
      <c r="I10" s="9">
        <v>1964.5696</v>
      </c>
      <c r="J10" s="10"/>
      <c r="K10" s="9">
        <f t="shared" si="0"/>
        <v>210.4896</v>
      </c>
      <c r="L10" s="9"/>
      <c r="M10" s="9"/>
      <c r="N10" s="47">
        <f t="shared" si="1"/>
        <v>1754.08</v>
      </c>
      <c r="O10" s="56" t="s">
        <v>53</v>
      </c>
      <c r="P10" s="58"/>
      <c r="Q10" s="58"/>
    </row>
    <row r="11" spans="1:17" s="11" customFormat="1" ht="25.5">
      <c r="A11" s="4" t="s">
        <v>49</v>
      </c>
      <c r="B11" s="4"/>
      <c r="C11" s="5" t="s">
        <v>25</v>
      </c>
      <c r="D11" s="6" t="s">
        <v>28</v>
      </c>
      <c r="E11" s="4"/>
      <c r="F11" s="57" t="s">
        <v>37</v>
      </c>
      <c r="G11" s="7">
        <v>43826</v>
      </c>
      <c r="H11" s="8" t="s">
        <v>41</v>
      </c>
      <c r="I11" s="9">
        <v>3814.5408000000007</v>
      </c>
      <c r="J11" s="10"/>
      <c r="K11" s="9">
        <f t="shared" si="0"/>
        <v>408.7008</v>
      </c>
      <c r="L11" s="9"/>
      <c r="M11" s="9"/>
      <c r="N11" s="47">
        <f t="shared" si="1"/>
        <v>3405.8400000000006</v>
      </c>
      <c r="O11" s="56" t="s">
        <v>53</v>
      </c>
      <c r="P11" s="58"/>
      <c r="Q11" s="58"/>
    </row>
    <row r="12" spans="1:17" s="11" customFormat="1" ht="25.5">
      <c r="A12" s="4" t="s">
        <v>50</v>
      </c>
      <c r="B12" s="4"/>
      <c r="C12" s="5" t="s">
        <v>25</v>
      </c>
      <c r="D12" s="6">
        <v>400</v>
      </c>
      <c r="E12" s="4"/>
      <c r="F12" s="57" t="s">
        <v>38</v>
      </c>
      <c r="G12" s="7">
        <v>43819</v>
      </c>
      <c r="H12" s="8" t="s">
        <v>41</v>
      </c>
      <c r="I12" s="9">
        <v>2512.3280000000004</v>
      </c>
      <c r="J12" s="10"/>
      <c r="K12" s="9">
        <f t="shared" si="0"/>
        <v>269.178</v>
      </c>
      <c r="L12" s="9"/>
      <c r="M12" s="9"/>
      <c r="N12" s="47">
        <f t="shared" si="1"/>
        <v>2243.1500000000005</v>
      </c>
      <c r="O12" s="56" t="s">
        <v>53</v>
      </c>
      <c r="P12" s="58"/>
      <c r="Q12" s="58"/>
    </row>
    <row r="13" spans="1:17" s="11" customFormat="1" ht="25.5">
      <c r="A13" s="4" t="s">
        <v>51</v>
      </c>
      <c r="B13" s="4"/>
      <c r="C13" s="5" t="s">
        <v>25</v>
      </c>
      <c r="D13" s="6" t="s">
        <v>28</v>
      </c>
      <c r="E13" s="4"/>
      <c r="F13" s="57" t="s">
        <v>39</v>
      </c>
      <c r="G13" s="7">
        <v>43826</v>
      </c>
      <c r="H13" s="8" t="s">
        <v>41</v>
      </c>
      <c r="I13" s="9">
        <v>2728.8576000000003</v>
      </c>
      <c r="J13" s="10"/>
      <c r="K13" s="9">
        <f t="shared" si="0"/>
        <v>292.3776</v>
      </c>
      <c r="L13" s="9"/>
      <c r="M13" s="9"/>
      <c r="N13" s="47">
        <f t="shared" si="1"/>
        <v>2436.4800000000005</v>
      </c>
      <c r="O13" s="56" t="s">
        <v>53</v>
      </c>
      <c r="P13" s="58"/>
      <c r="Q13" s="58"/>
    </row>
    <row r="14" spans="1:17" s="11" customFormat="1" ht="25.5">
      <c r="A14" s="4" t="s">
        <v>52</v>
      </c>
      <c r="B14" s="12"/>
      <c r="C14" s="5" t="s">
        <v>42</v>
      </c>
      <c r="D14" s="6" t="s">
        <v>29</v>
      </c>
      <c r="E14" s="4"/>
      <c r="F14" s="57" t="s">
        <v>40</v>
      </c>
      <c r="G14" s="7">
        <v>43819</v>
      </c>
      <c r="H14" s="8" t="s">
        <v>41</v>
      </c>
      <c r="I14" s="9">
        <v>1292.9280000000003</v>
      </c>
      <c r="J14" s="10"/>
      <c r="K14" s="9">
        <f t="shared" si="0"/>
        <v>138.528</v>
      </c>
      <c r="L14" s="9"/>
      <c r="M14" s="9"/>
      <c r="N14" s="47">
        <f t="shared" si="1"/>
        <v>1154.4000000000003</v>
      </c>
      <c r="O14" s="56" t="s">
        <v>53</v>
      </c>
      <c r="P14" s="58"/>
      <c r="Q14" s="58"/>
    </row>
    <row r="15" spans="1:17" s="11" customFormat="1" ht="12.75">
      <c r="A15" s="4"/>
      <c r="B15" s="4"/>
      <c r="C15" s="5"/>
      <c r="D15" s="6"/>
      <c r="E15" s="4"/>
      <c r="F15" s="4"/>
      <c r="G15" s="7"/>
      <c r="H15" s="8"/>
      <c r="I15" s="9"/>
      <c r="J15" s="10"/>
      <c r="K15" s="9"/>
      <c r="L15" s="9"/>
      <c r="M15" s="9"/>
      <c r="N15" s="47"/>
      <c r="O15" s="4"/>
      <c r="P15" s="58"/>
      <c r="Q15" s="58"/>
    </row>
    <row r="16" spans="1:15" s="11" customFormat="1" ht="12.75">
      <c r="A16" s="4"/>
      <c r="B16" s="4"/>
      <c r="C16" s="5"/>
      <c r="D16" s="6"/>
      <c r="E16" s="4"/>
      <c r="F16" s="4"/>
      <c r="G16" s="7"/>
      <c r="H16" s="8"/>
      <c r="I16" s="9"/>
      <c r="J16" s="10"/>
      <c r="K16" s="9"/>
      <c r="L16" s="9"/>
      <c r="M16" s="9"/>
      <c r="N16" s="47"/>
      <c r="O16" s="4"/>
    </row>
    <row r="17" spans="1:15" s="11" customFormat="1" ht="12.75">
      <c r="A17" s="4"/>
      <c r="B17" s="4"/>
      <c r="C17" s="5"/>
      <c r="D17" s="6"/>
      <c r="E17" s="4"/>
      <c r="F17" s="4"/>
      <c r="G17" s="7"/>
      <c r="H17" s="8"/>
      <c r="I17" s="9"/>
      <c r="J17" s="10"/>
      <c r="K17" s="9"/>
      <c r="L17" s="9"/>
      <c r="M17" s="9"/>
      <c r="N17" s="47"/>
      <c r="O17" s="4"/>
    </row>
    <row r="18" spans="1:15" s="17" customFormat="1" ht="12.75">
      <c r="A18" s="4"/>
      <c r="B18" s="12"/>
      <c r="C18" s="5"/>
      <c r="D18" s="13"/>
      <c r="E18" s="12"/>
      <c r="F18" s="13"/>
      <c r="G18" s="14"/>
      <c r="H18" s="15"/>
      <c r="I18" s="16"/>
      <c r="J18" s="10"/>
      <c r="K18" s="16"/>
      <c r="L18" s="16"/>
      <c r="M18" s="16"/>
      <c r="N18" s="47">
        <f t="shared" si="1"/>
        <v>0</v>
      </c>
      <c r="O18" s="12"/>
    </row>
    <row r="20" spans="1:16" s="11" customFormat="1" ht="12.75">
      <c r="A20" s="19" t="s">
        <v>9</v>
      </c>
      <c r="B20" s="19"/>
      <c r="C20" s="20"/>
      <c r="D20" s="20"/>
      <c r="E20" s="20"/>
      <c r="F20" s="20"/>
      <c r="G20" s="20"/>
      <c r="H20" s="20"/>
      <c r="I20" s="22"/>
      <c r="J20" s="22"/>
      <c r="K20" s="22"/>
      <c r="L20" s="22"/>
      <c r="M20" s="22"/>
      <c r="N20" s="21">
        <f>SUM(N5:N18)</f>
        <v>23210.590000000007</v>
      </c>
      <c r="O20" s="45"/>
      <c r="P20" s="17"/>
    </row>
    <row r="21" spans="1:2" s="55" customFormat="1" ht="15">
      <c r="A21" s="54" t="s">
        <v>15</v>
      </c>
      <c r="B21" s="54"/>
    </row>
    <row r="22" spans="1:15" ht="15">
      <c r="A22" s="48" t="s">
        <v>22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 t="s">
        <v>18</v>
      </c>
      <c r="O22" s="49"/>
    </row>
    <row r="23" spans="1:15" ht="60">
      <c r="A23" s="23" t="s">
        <v>19</v>
      </c>
      <c r="B23" s="23"/>
      <c r="C23" s="23" t="s">
        <v>0</v>
      </c>
      <c r="D23" s="23" t="s">
        <v>1</v>
      </c>
      <c r="E23" s="23"/>
      <c r="F23" s="23" t="s">
        <v>10</v>
      </c>
      <c r="G23" s="23" t="s">
        <v>3</v>
      </c>
      <c r="H23" s="23" t="s">
        <v>4</v>
      </c>
      <c r="I23" s="24" t="s">
        <v>11</v>
      </c>
      <c r="J23" s="25"/>
      <c r="K23" s="24" t="s">
        <v>5</v>
      </c>
      <c r="L23" s="23" t="s">
        <v>13</v>
      </c>
      <c r="M23" s="23" t="s">
        <v>14</v>
      </c>
      <c r="N23" s="26" t="s">
        <v>17</v>
      </c>
      <c r="O23" s="26" t="s">
        <v>8</v>
      </c>
    </row>
    <row r="24" spans="1:15" ht="12.75" customHeight="1">
      <c r="A24" s="4" t="s">
        <v>43</v>
      </c>
      <c r="B24" s="4"/>
      <c r="C24" s="4" t="s">
        <v>30</v>
      </c>
      <c r="D24" s="18">
        <v>17</v>
      </c>
      <c r="E24" s="4"/>
      <c r="F24" s="27"/>
      <c r="G24" s="27"/>
      <c r="H24" s="28" t="s">
        <v>24</v>
      </c>
      <c r="I24" s="29">
        <v>6720</v>
      </c>
      <c r="J24" s="30"/>
      <c r="K24" s="29">
        <v>720</v>
      </c>
      <c r="L24" s="9">
        <v>0</v>
      </c>
      <c r="M24" s="9">
        <v>0</v>
      </c>
      <c r="N24" s="46">
        <f aca="true" t="shared" si="2" ref="N24">I24-SUM(K24:M24)</f>
        <v>6000</v>
      </c>
      <c r="O24" s="56" t="s">
        <v>53</v>
      </c>
    </row>
    <row r="25" spans="1:15" ht="12.75" customHeight="1">
      <c r="A25" s="4" t="s">
        <v>44</v>
      </c>
      <c r="B25" s="4"/>
      <c r="C25" s="4" t="s">
        <v>25</v>
      </c>
      <c r="D25" s="18">
        <v>43</v>
      </c>
      <c r="E25" s="4"/>
      <c r="F25" s="27"/>
      <c r="G25" s="27"/>
      <c r="H25" s="28" t="s">
        <v>26</v>
      </c>
      <c r="I25" s="29">
        <v>103658.92</v>
      </c>
      <c r="J25" s="30"/>
      <c r="K25" s="29">
        <v>0</v>
      </c>
      <c r="L25" s="9">
        <v>0</v>
      </c>
      <c r="M25" s="9">
        <v>0</v>
      </c>
      <c r="N25" s="46">
        <f aca="true" t="shared" si="3" ref="N25:N39">I25-SUM(K25:M25)</f>
        <v>103658.92</v>
      </c>
      <c r="O25" s="56" t="s">
        <v>53</v>
      </c>
    </row>
    <row r="26" spans="1:15" ht="12.75" customHeight="1">
      <c r="A26" s="4" t="s">
        <v>45</v>
      </c>
      <c r="B26" s="4"/>
      <c r="C26" s="4" t="s">
        <v>25</v>
      </c>
      <c r="D26" s="18">
        <v>277</v>
      </c>
      <c r="E26" s="4"/>
      <c r="F26" s="27"/>
      <c r="G26" s="27"/>
      <c r="H26" s="28" t="s">
        <v>24</v>
      </c>
      <c r="I26" s="29">
        <v>20688.07</v>
      </c>
      <c r="J26" s="30"/>
      <c r="K26" s="29">
        <v>0</v>
      </c>
      <c r="L26" s="9">
        <v>0</v>
      </c>
      <c r="M26" s="9">
        <v>0</v>
      </c>
      <c r="N26" s="46">
        <f t="shared" si="3"/>
        <v>20688.07</v>
      </c>
      <c r="O26" s="56" t="s">
        <v>53</v>
      </c>
    </row>
    <row r="27" spans="1:15" ht="12.75" customHeight="1">
      <c r="A27" s="4" t="s">
        <v>46</v>
      </c>
      <c r="B27" s="4"/>
      <c r="C27" s="4" t="s">
        <v>29</v>
      </c>
      <c r="D27" s="18" t="s">
        <v>42</v>
      </c>
      <c r="E27" s="4"/>
      <c r="F27" s="27"/>
      <c r="G27" s="27"/>
      <c r="H27" s="28" t="s">
        <v>41</v>
      </c>
      <c r="I27" s="29">
        <v>2724.2880000000005</v>
      </c>
      <c r="J27" s="30"/>
      <c r="K27" s="9">
        <f aca="true" t="shared" si="4" ref="K27:K31">+I27/1.12*0.12</f>
        <v>291.888</v>
      </c>
      <c r="L27" s="9">
        <v>0</v>
      </c>
      <c r="M27" s="9">
        <v>0</v>
      </c>
      <c r="N27" s="46">
        <f t="shared" si="3"/>
        <v>2432.4000000000005</v>
      </c>
      <c r="O27" s="56" t="s">
        <v>53</v>
      </c>
    </row>
    <row r="28" spans="1:15" ht="12.75" customHeight="1">
      <c r="A28" s="4" t="s">
        <v>47</v>
      </c>
      <c r="B28" s="4"/>
      <c r="C28" s="4" t="s">
        <v>29</v>
      </c>
      <c r="D28" s="18" t="s">
        <v>42</v>
      </c>
      <c r="E28" s="4"/>
      <c r="F28" s="27"/>
      <c r="G28" s="27"/>
      <c r="H28" s="28" t="s">
        <v>41</v>
      </c>
      <c r="I28" s="29">
        <v>2724.2880000000005</v>
      </c>
      <c r="J28" s="30"/>
      <c r="K28" s="9">
        <f t="shared" si="4"/>
        <v>291.888</v>
      </c>
      <c r="L28" s="9">
        <v>0</v>
      </c>
      <c r="M28" s="9">
        <v>0</v>
      </c>
      <c r="N28" s="46">
        <f t="shared" si="3"/>
        <v>2432.4000000000005</v>
      </c>
      <c r="O28" s="56" t="s">
        <v>53</v>
      </c>
    </row>
    <row r="29" spans="1:15" ht="12.75" customHeight="1">
      <c r="A29" s="4" t="s">
        <v>48</v>
      </c>
      <c r="B29" s="4"/>
      <c r="C29" s="4" t="s">
        <v>29</v>
      </c>
      <c r="D29" s="18" t="s">
        <v>42</v>
      </c>
      <c r="E29" s="4"/>
      <c r="F29" s="27"/>
      <c r="G29" s="27"/>
      <c r="H29" s="28" t="s">
        <v>41</v>
      </c>
      <c r="I29" s="29">
        <v>3055.8080000000004</v>
      </c>
      <c r="J29" s="30"/>
      <c r="K29" s="9">
        <f t="shared" si="4"/>
        <v>327.408</v>
      </c>
      <c r="L29" s="9">
        <v>0</v>
      </c>
      <c r="M29" s="9">
        <v>0</v>
      </c>
      <c r="N29" s="46">
        <f t="shared" si="3"/>
        <v>2728.4000000000005</v>
      </c>
      <c r="O29" s="56" t="s">
        <v>53</v>
      </c>
    </row>
    <row r="30" spans="1:15" ht="12.75" customHeight="1">
      <c r="A30" s="4" t="s">
        <v>49</v>
      </c>
      <c r="B30" s="4"/>
      <c r="C30" s="4" t="s">
        <v>27</v>
      </c>
      <c r="D30" s="18" t="s">
        <v>30</v>
      </c>
      <c r="E30" s="28"/>
      <c r="F30" s="27"/>
      <c r="G30" s="27"/>
      <c r="H30" s="28" t="s">
        <v>41</v>
      </c>
      <c r="I30" s="29">
        <v>1819.2384000000002</v>
      </c>
      <c r="J30" s="30"/>
      <c r="K30" s="9">
        <f t="shared" si="4"/>
        <v>194.9184</v>
      </c>
      <c r="L30" s="9">
        <v>0</v>
      </c>
      <c r="M30" s="9">
        <v>0</v>
      </c>
      <c r="N30" s="46">
        <f t="shared" si="3"/>
        <v>1624.3200000000002</v>
      </c>
      <c r="O30" s="56" t="s">
        <v>53</v>
      </c>
    </row>
    <row r="31" spans="1:15" ht="12.75" customHeight="1">
      <c r="A31" s="4" t="s">
        <v>50</v>
      </c>
      <c r="B31" s="4"/>
      <c r="C31" s="12" t="s">
        <v>29</v>
      </c>
      <c r="D31" s="13" t="s">
        <v>42</v>
      </c>
      <c r="E31" s="4"/>
      <c r="F31" s="27"/>
      <c r="G31" s="27"/>
      <c r="H31" s="28" t="s">
        <v>41</v>
      </c>
      <c r="I31" s="32">
        <v>3567.5136000000007</v>
      </c>
      <c r="J31" s="30"/>
      <c r="K31" s="9">
        <f t="shared" si="4"/>
        <v>382.2336</v>
      </c>
      <c r="L31" s="9">
        <v>0</v>
      </c>
      <c r="M31" s="9">
        <v>0</v>
      </c>
      <c r="N31" s="46">
        <f t="shared" si="3"/>
        <v>3185.2800000000007</v>
      </c>
      <c r="O31" s="56" t="s">
        <v>53</v>
      </c>
    </row>
    <row r="32" spans="1:15" ht="12.75" customHeight="1">
      <c r="A32" s="4"/>
      <c r="B32" s="4"/>
      <c r="C32" s="4"/>
      <c r="D32" s="6"/>
      <c r="E32" s="4"/>
      <c r="F32" s="27"/>
      <c r="G32" s="27"/>
      <c r="H32" s="28"/>
      <c r="I32" s="29"/>
      <c r="J32" s="30"/>
      <c r="K32" s="29"/>
      <c r="L32" s="9"/>
      <c r="M32" s="9"/>
      <c r="N32" s="46">
        <f t="shared" si="3"/>
        <v>0</v>
      </c>
      <c r="O32" s="56"/>
    </row>
    <row r="33" spans="1:15" ht="12.75" customHeight="1">
      <c r="A33" s="4"/>
      <c r="B33" s="4"/>
      <c r="C33" s="4"/>
      <c r="D33" s="6"/>
      <c r="E33" s="4"/>
      <c r="F33" s="27"/>
      <c r="G33" s="27"/>
      <c r="H33" s="28"/>
      <c r="I33" s="29"/>
      <c r="J33" s="30"/>
      <c r="K33" s="29"/>
      <c r="L33" s="9"/>
      <c r="M33" s="9"/>
      <c r="N33" s="46">
        <f t="shared" si="3"/>
        <v>0</v>
      </c>
      <c r="O33" s="56"/>
    </row>
    <row r="34" spans="1:15" ht="12.75" customHeight="1">
      <c r="A34" s="4"/>
      <c r="B34" s="4"/>
      <c r="C34" s="12"/>
      <c r="D34" s="34"/>
      <c r="E34" s="4"/>
      <c r="F34" s="27"/>
      <c r="G34" s="27"/>
      <c r="H34" s="28"/>
      <c r="I34" s="29"/>
      <c r="J34" s="30"/>
      <c r="K34" s="29"/>
      <c r="L34" s="9"/>
      <c r="M34" s="9"/>
      <c r="N34" s="46">
        <f t="shared" si="3"/>
        <v>0</v>
      </c>
      <c r="O34" s="56"/>
    </row>
    <row r="35" spans="1:15" ht="12.75" customHeight="1">
      <c r="A35" s="4"/>
      <c r="B35" s="4"/>
      <c r="C35" s="12"/>
      <c r="D35" s="34"/>
      <c r="E35" s="4"/>
      <c r="F35" s="27"/>
      <c r="G35" s="27"/>
      <c r="H35" s="28"/>
      <c r="I35" s="29"/>
      <c r="J35" s="30"/>
      <c r="K35" s="29"/>
      <c r="L35" s="9"/>
      <c r="M35" s="9"/>
      <c r="N35" s="46">
        <f t="shared" si="3"/>
        <v>0</v>
      </c>
      <c r="O35" s="33"/>
    </row>
    <row r="36" spans="1:15" ht="12.75" customHeight="1">
      <c r="A36" s="4"/>
      <c r="B36" s="4"/>
      <c r="C36" s="12"/>
      <c r="D36" s="34"/>
      <c r="E36" s="4"/>
      <c r="F36" s="27"/>
      <c r="G36" s="27"/>
      <c r="H36" s="28"/>
      <c r="I36" s="29"/>
      <c r="J36" s="30"/>
      <c r="K36" s="29"/>
      <c r="L36" s="9"/>
      <c r="M36" s="9"/>
      <c r="N36" s="46">
        <f t="shared" si="3"/>
        <v>0</v>
      </c>
      <c r="O36" s="31"/>
    </row>
    <row r="37" spans="1:15" ht="12.75" customHeight="1">
      <c r="A37" s="4"/>
      <c r="B37" s="4"/>
      <c r="C37" s="4"/>
      <c r="D37" s="6"/>
      <c r="E37" s="4"/>
      <c r="F37" s="27"/>
      <c r="G37" s="27"/>
      <c r="H37" s="28"/>
      <c r="I37" s="29"/>
      <c r="J37" s="30"/>
      <c r="K37" s="29"/>
      <c r="L37" s="9"/>
      <c r="M37" s="9"/>
      <c r="N37" s="46">
        <f t="shared" si="3"/>
        <v>0</v>
      </c>
      <c r="O37" s="31"/>
    </row>
    <row r="38" spans="1:15" ht="12.75" customHeight="1">
      <c r="A38" s="4"/>
      <c r="B38" s="4"/>
      <c r="C38" s="12"/>
      <c r="D38" s="13"/>
      <c r="E38" s="4"/>
      <c r="F38" s="27"/>
      <c r="G38" s="27"/>
      <c r="H38" s="28"/>
      <c r="I38" s="29"/>
      <c r="J38" s="30"/>
      <c r="K38" s="29"/>
      <c r="L38" s="9"/>
      <c r="M38" s="9"/>
      <c r="N38" s="46">
        <f t="shared" si="3"/>
        <v>0</v>
      </c>
      <c r="O38" s="31"/>
    </row>
    <row r="39" spans="1:15" ht="12.75" customHeight="1">
      <c r="A39" s="4"/>
      <c r="B39" s="4"/>
      <c r="C39" s="4"/>
      <c r="D39" s="35"/>
      <c r="E39" s="4"/>
      <c r="F39" s="27"/>
      <c r="G39" s="27"/>
      <c r="H39" s="28"/>
      <c r="I39" s="29"/>
      <c r="J39" s="30"/>
      <c r="K39" s="29"/>
      <c r="L39" s="9"/>
      <c r="M39" s="9"/>
      <c r="N39" s="46">
        <f t="shared" si="3"/>
        <v>0</v>
      </c>
      <c r="O39" s="33"/>
    </row>
    <row r="40" ht="13.5" customHeight="1"/>
    <row r="41" spans="1:14" ht="15">
      <c r="A41" s="36" t="s">
        <v>12</v>
      </c>
      <c r="B41" s="36"/>
      <c r="C41" s="37"/>
      <c r="D41" s="37"/>
      <c r="E41" s="37"/>
      <c r="F41" s="37"/>
      <c r="G41" s="37"/>
      <c r="H41" s="37"/>
      <c r="I41" s="38"/>
      <c r="J41" s="37"/>
      <c r="K41" s="37"/>
      <c r="L41" s="37"/>
      <c r="M41" s="37"/>
      <c r="N41" s="39">
        <f>SUM(N24:N39)</f>
        <v>142749.78999999998</v>
      </c>
    </row>
    <row r="43" spans="1:15" ht="16.5" thickBot="1">
      <c r="A43" s="40" t="s">
        <v>23</v>
      </c>
      <c r="B43" s="40"/>
      <c r="C43" s="41"/>
      <c r="D43" s="41"/>
      <c r="E43" s="41"/>
      <c r="F43" s="41"/>
      <c r="G43" s="41"/>
      <c r="H43" s="41"/>
      <c r="I43" s="42"/>
      <c r="J43" s="41"/>
      <c r="K43" s="41"/>
      <c r="L43" s="41"/>
      <c r="M43" s="41"/>
      <c r="N43" s="43">
        <f>N41+N20</f>
        <v>165960.37999999998</v>
      </c>
      <c r="O43" s="44"/>
    </row>
    <row r="44" ht="15.75" thickTop="1"/>
  </sheetData>
  <mergeCells count="1">
    <mergeCell ref="A2:O2"/>
  </mergeCells>
  <printOptions/>
  <pageMargins left="1.6929133858267718" right="0.7086614173228347" top="0.7480314960629921" bottom="0.7480314960629921" header="0.31496062992125984" footer="0.31496062992125984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Patchell, Lisa M (AF/FMD/Contractor)</dc:creator>
  <cp:keywords/>
  <dc:description/>
  <cp:lastModifiedBy>Josué Ricart</cp:lastModifiedBy>
  <cp:lastPrinted>2020-01-09T01:04:52Z</cp:lastPrinted>
  <dcterms:created xsi:type="dcterms:W3CDTF">2019-03-21T14:30:45Z</dcterms:created>
  <dcterms:modified xsi:type="dcterms:W3CDTF">2021-12-21T04:41:10Z</dcterms:modified>
  <cp:category/>
  <cp:version/>
  <cp:contentType/>
  <cp:contentStatus/>
</cp:coreProperties>
</file>