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10 OCTUBRE 2021\"/>
    </mc:Choice>
  </mc:AlternateContent>
  <bookViews>
    <workbookView xWindow="0" yWindow="0" windowWidth="20490" windowHeight="7350" tabRatio="772"/>
  </bookViews>
  <sheets>
    <sheet name="N4 OCTUBRE 2021" sheetId="9" r:id="rId1"/>
  </sheets>
  <definedNames>
    <definedName name="_xlnm.Print_Area" localSheetId="0">'N4 OCTUBRE 2021'!$A$1:$R$27</definedName>
  </definedNames>
  <calcPr calcId="162913"/>
</workbook>
</file>

<file path=xl/calcChain.xml><?xml version="1.0" encoding="utf-8"?>
<calcChain xmlns="http://schemas.openxmlformats.org/spreadsheetml/2006/main">
  <c r="P27" i="9" l="1"/>
  <c r="O27" i="9"/>
  <c r="O26" i="9"/>
  <c r="Q26" i="9" s="1"/>
  <c r="Q27" i="9" l="1"/>
  <c r="P22" i="9"/>
  <c r="P21" i="9"/>
  <c r="P20" i="9"/>
  <c r="P19" i="9"/>
  <c r="P14" i="9"/>
  <c r="P12" i="9"/>
  <c r="O12" i="9" l="1"/>
  <c r="O13" i="9"/>
  <c r="O14" i="9"/>
  <c r="O15" i="9"/>
  <c r="O16" i="9"/>
  <c r="O17" i="9"/>
  <c r="O18" i="9"/>
  <c r="O19" i="9"/>
  <c r="O20" i="9"/>
  <c r="O21" i="9"/>
  <c r="O22" i="9"/>
  <c r="Q17" i="9" l="1"/>
  <c r="P13" i="9"/>
  <c r="Q13" i="9" s="1"/>
  <c r="Q16" i="9"/>
  <c r="Q15" i="9"/>
  <c r="Q22" i="9"/>
  <c r="Q21" i="9"/>
  <c r="Q20" i="9"/>
  <c r="Q12" i="9"/>
  <c r="Q19" i="9"/>
  <c r="Q18" i="9"/>
  <c r="Q14" i="9"/>
</calcChain>
</file>

<file path=xl/sharedStrings.xml><?xml version="1.0" encoding="utf-8"?>
<sst xmlns="http://schemas.openxmlformats.org/spreadsheetml/2006/main" count="98" uniqueCount="47">
  <si>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</si>
  <si>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</si>
  <si>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</si>
  <si>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</si>
  <si>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</si>
  <si>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</si>
  <si>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</si>
  <si>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</si>
  <si>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</si>
  <si>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</si>
  <si>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</si>
  <si>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</si>
  <si>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</si>
  <si>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</si>
  <si>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</si>
  <si>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</si>
  <si>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</si>
  <si>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</si>
  <si>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</si>
  <si>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</si>
  <si>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</si>
  <si>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</si>
  <si>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</si>
  <si>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</si>
  <si>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</si>
  <si>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</si>
  <si>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ENCARGADO DE ACTUALIZACIÓN:            CLAUDIA LAVINIA FIGUEROA PERDOMO</t>
  </si>
  <si>
    <t>FECHA DE ACTUALIZACIÓN:                        08 DE NOVIEMBRE DEL 2021</t>
  </si>
  <si>
    <t>CORRESPONDE AL MES DE:                         OCTUBRE 2021</t>
  </si>
  <si>
    <t>183</t>
  </si>
  <si>
    <t>186</t>
  </si>
  <si>
    <t>189</t>
  </si>
  <si>
    <t>Cindy Stephany Quezada Velásquez</t>
  </si>
  <si>
    <t>Luis Manolo Rivera Gómez</t>
  </si>
  <si>
    <t>Neri Arnoldo Méndez Cruz</t>
  </si>
  <si>
    <t>Winston Alexis Najera Tun 
(producto 1)</t>
  </si>
  <si>
    <t>Winston Alexis Najera Tun 
(producto 2)</t>
  </si>
  <si>
    <t>Ligia Maria Rosales Alvarez De De Paz
(producto 1)</t>
  </si>
  <si>
    <t>Ligia Maria Rosales Alvarez De De Paz
(producto 2)</t>
  </si>
  <si>
    <t>Pablo Alfonso Auyón Martínez
 (producto 1)</t>
  </si>
  <si>
    <t>Pablo Alfonso Auyón Martínez
 (producto 2)</t>
  </si>
  <si>
    <t>Fernando Alonso Marín Luna</t>
  </si>
  <si>
    <t>Lilian Lizbeth Barrientos Hernandez</t>
  </si>
  <si>
    <t>BUSINESS INFORMATION TECHNOLOGY 
SOLUTIONS, SOCIEDAD ANONIMA / BRENDA MARLENY NOVA PERALTA</t>
  </si>
  <si>
    <t>MULTISERVICIOS INFORMATICOS DMG/ 
DEVORA EMPERATRIS MEZA ORELLANA</t>
  </si>
  <si>
    <t>NUMERAL 29 - ASESORES</t>
  </si>
  <si>
    <t>NUMERAL 29 - PERSONAS INDIVIDUALES O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</si>
</sst>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topLeftCell="A19" zoomScale="90" zoomScaleNormal="90" zoomScaleSheetLayoutView="90" workbookViewId="0">
      <selection activeCell="G26" sqref="G2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x14ac:dyDescent="0.25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.75" x14ac:dyDescent="0.25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.75" x14ac:dyDescent="0.25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.75" x14ac:dyDescent="0.25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5.75" x14ac:dyDescent="0.25">
      <c r="A6" s="16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5.75" x14ac:dyDescent="0.25">
      <c r="A7" s="16" t="s">
        <v>27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5.75" x14ac:dyDescent="0.25">
      <c r="A8" s="16" t="s">
        <v>28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5" t="s">
        <v>45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33.75" x14ac:dyDescent="0.25">
      <c r="A11" s="3" t="s">
        <v>2</v>
      </c>
      <c r="B11" s="4" t="s">
        <v>3</v>
      </c>
      <c r="C11" s="12" t="s">
        <v>24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9">
        <v>1</v>
      </c>
      <c r="B12" s="11" t="s">
        <v>29</v>
      </c>
      <c r="C12" s="10" t="s">
        <v>32</v>
      </c>
      <c r="D12" s="10" t="s">
        <v>22</v>
      </c>
      <c r="E12" s="8" t="s">
        <v>17</v>
      </c>
      <c r="F12" s="6">
        <v>0</v>
      </c>
      <c r="G12" s="6">
        <v>0</v>
      </c>
      <c r="H12" s="6">
        <v>22500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2" si="0">SUM(F12:N12)</f>
        <v>22500</v>
      </c>
      <c r="P12" s="6">
        <f>+O12*0.05</f>
        <v>1125</v>
      </c>
      <c r="Q12" s="6">
        <f>+O12-P12</f>
        <v>21375</v>
      </c>
      <c r="R12" s="7">
        <v>0</v>
      </c>
    </row>
    <row r="13" spans="1:18" ht="33" customHeight="1" x14ac:dyDescent="0.25">
      <c r="A13" s="9">
        <v>2</v>
      </c>
      <c r="B13" s="11" t="s">
        <v>29</v>
      </c>
      <c r="C13" s="10" t="s">
        <v>33</v>
      </c>
      <c r="D13" s="10" t="s">
        <v>22</v>
      </c>
      <c r="E13" s="8" t="s">
        <v>17</v>
      </c>
      <c r="F13" s="6">
        <v>0</v>
      </c>
      <c r="G13" s="6">
        <v>0</v>
      </c>
      <c r="H13" s="6">
        <v>25000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25000</v>
      </c>
      <c r="P13" s="6">
        <f>+O13*0.05</f>
        <v>1250</v>
      </c>
      <c r="Q13" s="6">
        <f t="shared" ref="Q13:Q22" si="1">+O13-P13</f>
        <v>23750</v>
      </c>
      <c r="R13" s="7">
        <v>0</v>
      </c>
    </row>
    <row r="14" spans="1:18" ht="33" customHeight="1" x14ac:dyDescent="0.25">
      <c r="A14" s="9">
        <v>3</v>
      </c>
      <c r="B14" s="11" t="s">
        <v>29</v>
      </c>
      <c r="C14" s="10" t="s">
        <v>34</v>
      </c>
      <c r="D14" s="10" t="s">
        <v>22</v>
      </c>
      <c r="E14" s="8" t="s">
        <v>17</v>
      </c>
      <c r="F14" s="6">
        <v>0</v>
      </c>
      <c r="G14" s="6">
        <v>0</v>
      </c>
      <c r="H14" s="6">
        <v>26887.1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26887.1</v>
      </c>
      <c r="P14" s="6">
        <f>+(O14/1.12)*0.05</f>
        <v>1200.3169642857142</v>
      </c>
      <c r="Q14" s="6">
        <f t="shared" si="1"/>
        <v>25686.783035714285</v>
      </c>
      <c r="R14" s="7">
        <v>0</v>
      </c>
    </row>
    <row r="15" spans="1:18" ht="33" customHeight="1" x14ac:dyDescent="0.25">
      <c r="A15" s="9">
        <v>4</v>
      </c>
      <c r="B15" s="11" t="s">
        <v>30</v>
      </c>
      <c r="C15" s="13" t="s">
        <v>35</v>
      </c>
      <c r="D15" s="10" t="s">
        <v>22</v>
      </c>
      <c r="E15" s="8" t="s">
        <v>17</v>
      </c>
      <c r="F15" s="6">
        <v>0</v>
      </c>
      <c r="G15" s="6">
        <v>0</v>
      </c>
      <c r="H15" s="6">
        <v>28750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28750</v>
      </c>
      <c r="P15" s="6">
        <v>0</v>
      </c>
      <c r="Q15" s="6">
        <f t="shared" si="1"/>
        <v>28750</v>
      </c>
      <c r="R15" s="7">
        <v>0</v>
      </c>
    </row>
    <row r="16" spans="1:18" ht="33" customHeight="1" x14ac:dyDescent="0.25">
      <c r="A16" s="9">
        <v>5</v>
      </c>
      <c r="B16" s="11" t="s">
        <v>30</v>
      </c>
      <c r="C16" s="13" t="s">
        <v>36</v>
      </c>
      <c r="D16" s="10" t="s">
        <v>22</v>
      </c>
      <c r="E16" s="8" t="s">
        <v>17</v>
      </c>
      <c r="F16" s="6">
        <v>0</v>
      </c>
      <c r="G16" s="6">
        <v>0</v>
      </c>
      <c r="H16" s="6">
        <v>29200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29200</v>
      </c>
      <c r="P16" s="6">
        <v>0</v>
      </c>
      <c r="Q16" s="6">
        <f t="shared" si="1"/>
        <v>29200</v>
      </c>
      <c r="R16" s="7">
        <v>0</v>
      </c>
    </row>
    <row r="17" spans="1:18" ht="33" customHeight="1" x14ac:dyDescent="0.25">
      <c r="A17" s="9">
        <v>6</v>
      </c>
      <c r="B17" s="11" t="s">
        <v>31</v>
      </c>
      <c r="C17" s="13" t="s">
        <v>37</v>
      </c>
      <c r="D17" s="10" t="s">
        <v>22</v>
      </c>
      <c r="E17" s="8" t="s">
        <v>17</v>
      </c>
      <c r="F17" s="6">
        <v>0</v>
      </c>
      <c r="G17" s="6">
        <v>0</v>
      </c>
      <c r="H17" s="6">
        <v>27500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27500</v>
      </c>
      <c r="P17" s="6">
        <v>0</v>
      </c>
      <c r="Q17" s="6">
        <f t="shared" si="1"/>
        <v>27500</v>
      </c>
      <c r="R17" s="7">
        <v>0</v>
      </c>
    </row>
    <row r="18" spans="1:18" ht="33" customHeight="1" x14ac:dyDescent="0.25">
      <c r="A18" s="9">
        <v>7</v>
      </c>
      <c r="B18" s="11" t="s">
        <v>31</v>
      </c>
      <c r="C18" s="13" t="s">
        <v>38</v>
      </c>
      <c r="D18" s="10" t="s">
        <v>22</v>
      </c>
      <c r="E18" s="8" t="s">
        <v>17</v>
      </c>
      <c r="F18" s="6">
        <v>0</v>
      </c>
      <c r="G18" s="6">
        <v>0</v>
      </c>
      <c r="H18" s="6">
        <v>25500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25500</v>
      </c>
      <c r="P18" s="6">
        <v>0</v>
      </c>
      <c r="Q18" s="6">
        <f t="shared" si="1"/>
        <v>25500</v>
      </c>
      <c r="R18" s="7">
        <v>0</v>
      </c>
    </row>
    <row r="19" spans="1:18" ht="33" customHeight="1" x14ac:dyDescent="0.25">
      <c r="A19" s="9">
        <v>8</v>
      </c>
      <c r="B19" s="11" t="s">
        <v>29</v>
      </c>
      <c r="C19" s="13" t="s">
        <v>39</v>
      </c>
      <c r="D19" s="10" t="s">
        <v>22</v>
      </c>
      <c r="E19" s="8" t="s">
        <v>17</v>
      </c>
      <c r="F19" s="6">
        <v>0</v>
      </c>
      <c r="G19" s="6">
        <v>0</v>
      </c>
      <c r="H19" s="6">
        <v>28850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28850</v>
      </c>
      <c r="P19" s="6">
        <f>+(O19/1.12)*0.05</f>
        <v>1287.9464285714284</v>
      </c>
      <c r="Q19" s="6">
        <f t="shared" si="1"/>
        <v>27562.053571428572</v>
      </c>
      <c r="R19" s="7">
        <v>0</v>
      </c>
    </row>
    <row r="20" spans="1:18" ht="33" customHeight="1" x14ac:dyDescent="0.25">
      <c r="A20" s="9">
        <v>9</v>
      </c>
      <c r="B20" s="11" t="s">
        <v>29</v>
      </c>
      <c r="C20" s="13" t="s">
        <v>40</v>
      </c>
      <c r="D20" s="10" t="s">
        <v>22</v>
      </c>
      <c r="E20" s="8" t="s">
        <v>17</v>
      </c>
      <c r="F20" s="6">
        <v>0</v>
      </c>
      <c r="G20" s="6">
        <v>0</v>
      </c>
      <c r="H20" s="6">
        <v>29600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29600</v>
      </c>
      <c r="P20" s="6">
        <f>+(O20/1.12)*0.05</f>
        <v>1321.4285714285716</v>
      </c>
      <c r="Q20" s="6">
        <f t="shared" si="1"/>
        <v>28278.571428571428</v>
      </c>
      <c r="R20" s="7">
        <v>0</v>
      </c>
    </row>
    <row r="21" spans="1:18" ht="33" customHeight="1" x14ac:dyDescent="0.25">
      <c r="A21" s="9">
        <v>10</v>
      </c>
      <c r="B21" s="11" t="s">
        <v>29</v>
      </c>
      <c r="C21" s="10" t="s">
        <v>41</v>
      </c>
      <c r="D21" s="10" t="s">
        <v>22</v>
      </c>
      <c r="E21" s="8" t="s">
        <v>17</v>
      </c>
      <c r="F21" s="6">
        <v>0</v>
      </c>
      <c r="G21" s="6">
        <v>0</v>
      </c>
      <c r="H21" s="6">
        <v>29950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29950</v>
      </c>
      <c r="P21" s="6">
        <f>+(O21/1.12)*0.05</f>
        <v>1337.0535714285716</v>
      </c>
      <c r="Q21" s="6">
        <f t="shared" si="1"/>
        <v>28612.946428571428</v>
      </c>
      <c r="R21" s="7">
        <v>0</v>
      </c>
    </row>
    <row r="22" spans="1:18" ht="33" customHeight="1" x14ac:dyDescent="0.25">
      <c r="A22" s="9">
        <v>11</v>
      </c>
      <c r="B22" s="11" t="s">
        <v>31</v>
      </c>
      <c r="C22" s="10" t="s">
        <v>42</v>
      </c>
      <c r="D22" s="10" t="s">
        <v>21</v>
      </c>
      <c r="E22" s="8" t="s">
        <v>17</v>
      </c>
      <c r="F22" s="6">
        <v>0</v>
      </c>
      <c r="G22" s="6">
        <v>0</v>
      </c>
      <c r="H22" s="6">
        <v>24000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24000</v>
      </c>
      <c r="P22" s="6">
        <f>+(O22/1.12)*0.05</f>
        <v>1071.4285714285713</v>
      </c>
      <c r="Q22" s="6">
        <f t="shared" si="1"/>
        <v>22928.571428571428</v>
      </c>
      <c r="R22" s="7">
        <v>0</v>
      </c>
    </row>
    <row r="23" spans="1:18" ht="12.75" customHeight="1" x14ac:dyDescent="0.25"/>
    <row r="24" spans="1:18" ht="33" customHeight="1" thickBot="1" x14ac:dyDescent="0.3">
      <c r="A24" s="15" t="s">
        <v>46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33" customHeight="1" x14ac:dyDescent="0.25">
      <c r="A25" s="3" t="s">
        <v>2</v>
      </c>
      <c r="B25" s="4" t="s">
        <v>3</v>
      </c>
      <c r="C25" s="12" t="s">
        <v>24</v>
      </c>
      <c r="D25" s="4" t="s">
        <v>0</v>
      </c>
      <c r="E25" s="4" t="s">
        <v>1</v>
      </c>
      <c r="F25" s="1" t="s">
        <v>15</v>
      </c>
      <c r="G25" s="1" t="s">
        <v>4</v>
      </c>
      <c r="H25" s="1" t="s">
        <v>9</v>
      </c>
      <c r="I25" s="1" t="s">
        <v>5</v>
      </c>
      <c r="J25" s="1" t="s">
        <v>6</v>
      </c>
      <c r="K25" s="1" t="s">
        <v>7</v>
      </c>
      <c r="L25" s="1" t="s">
        <v>8</v>
      </c>
      <c r="M25" s="1" t="s">
        <v>14</v>
      </c>
      <c r="N25" s="1" t="s">
        <v>16</v>
      </c>
      <c r="O25" s="1" t="s">
        <v>10</v>
      </c>
      <c r="P25" s="1" t="s">
        <v>11</v>
      </c>
      <c r="Q25" s="1" t="s">
        <v>12</v>
      </c>
      <c r="R25" s="2" t="s">
        <v>13</v>
      </c>
    </row>
    <row r="26" spans="1:18" ht="47.25" customHeight="1" x14ac:dyDescent="0.25">
      <c r="A26" s="9">
        <v>1</v>
      </c>
      <c r="B26" s="11" t="s">
        <v>30</v>
      </c>
      <c r="C26" s="13" t="s">
        <v>43</v>
      </c>
      <c r="D26" s="10" t="s">
        <v>21</v>
      </c>
      <c r="E26" s="14" t="s">
        <v>17</v>
      </c>
      <c r="F26" s="6">
        <v>0</v>
      </c>
      <c r="G26" s="6">
        <v>0</v>
      </c>
      <c r="H26" s="6">
        <v>14925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ref="O26:O27" si="2">SUM(F26:N26)</f>
        <v>14925</v>
      </c>
      <c r="P26" s="6">
        <v>0</v>
      </c>
      <c r="Q26" s="6">
        <f>+O26-P26</f>
        <v>14925</v>
      </c>
      <c r="R26" s="7">
        <v>0</v>
      </c>
    </row>
    <row r="27" spans="1:18" ht="33" customHeight="1" x14ac:dyDescent="0.25">
      <c r="A27" s="9">
        <v>2</v>
      </c>
      <c r="B27" s="11" t="s">
        <v>30</v>
      </c>
      <c r="C27" s="13" t="s">
        <v>44</v>
      </c>
      <c r="D27" s="10" t="s">
        <v>22</v>
      </c>
      <c r="E27" s="8" t="s">
        <v>17</v>
      </c>
      <c r="F27" s="6">
        <v>0</v>
      </c>
      <c r="G27" s="6">
        <v>0</v>
      </c>
      <c r="H27" s="6">
        <v>24600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24600</v>
      </c>
      <c r="P27" s="6">
        <f>+(O27/1.12)*0.05</f>
        <v>1098.2142857142858</v>
      </c>
      <c r="Q27" s="6">
        <f t="shared" ref="Q27" si="3">+O27-P27</f>
        <v>23501.785714285714</v>
      </c>
      <c r="R27" s="7">
        <v>0</v>
      </c>
    </row>
    <row r="28" spans="1:18" ht="36.75" customHeight="1" x14ac:dyDescent="0.25"/>
  </sheetData>
  <mergeCells count="10">
    <mergeCell ref="A1:R1"/>
    <mergeCell ref="A2:R2"/>
    <mergeCell ref="A3:R3"/>
    <mergeCell ref="A4:R4"/>
    <mergeCell ref="A5:R5"/>
    <mergeCell ref="A24:R24"/>
    <mergeCell ref="A8:R8"/>
    <mergeCell ref="A7:R7"/>
    <mergeCell ref="A10:R10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2 B26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OCTUBRE 2021</vt:lpstr>
      <vt:lpstr>'N4 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2021-11-08T14:26:51Z</cp:lastPrinted>
  <dcterms:created xsi:type="dcterms:W3CDTF">2017-12-05T18:01:17Z</dcterms:created>
  <dcterms:modified xsi:type="dcterms:W3CDTF">2021-11-12T15:53:25Z</dcterms:modified>
</cp:coreProperties>
</file>